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120" activeTab="0"/>
  </bookViews>
  <sheets>
    <sheet name="ProCast" sheetId="1" r:id="rId1"/>
    <sheet name="Procast_DRP" sheetId="2" r:id="rId2"/>
    <sheet name="Batch Forecasting" sheetId="3" r:id="rId3"/>
    <sheet name="Regression" sheetId="4" r:id="rId4"/>
    <sheet name="Multiple Regression Example" sheetId="5" r:id="rId5"/>
    <sheet name="Event Modeling" sheetId="6" r:id="rId6"/>
    <sheet name="Census X-11" sheetId="7" r:id="rId7"/>
    <sheet name="Holt-Winter Event" sheetId="8" r:id="rId8"/>
  </sheets>
  <definedNames/>
  <calcPr fullCalcOnLoad="1"/>
</workbook>
</file>

<file path=xl/sharedStrings.xml><?xml version="1.0" encoding="utf-8"?>
<sst xmlns="http://schemas.openxmlformats.org/spreadsheetml/2006/main" count="139" uniqueCount="87">
  <si>
    <t>Super Chewy</t>
  </si>
  <si>
    <t>Internet</t>
  </si>
  <si>
    <t>Television</t>
  </si>
  <si>
    <t>Print Media</t>
  </si>
  <si>
    <t>Radio</t>
  </si>
  <si>
    <t>Competition</t>
  </si>
  <si>
    <t>Distributor</t>
  </si>
  <si>
    <t>Date</t>
  </si>
  <si>
    <t>Bar Sales</t>
  </si>
  <si>
    <t>Advertising</t>
  </si>
  <si>
    <t>Index</t>
  </si>
  <si>
    <t>Discounts</t>
  </si>
  <si>
    <t>Dependent</t>
  </si>
  <si>
    <t>Independent</t>
  </si>
  <si>
    <t># Adds Running</t>
  </si>
  <si>
    <t>Index 1 to 30</t>
  </si>
  <si>
    <t>Units Sold</t>
  </si>
  <si>
    <t>Hits</t>
  </si>
  <si>
    <t>Month</t>
  </si>
  <si>
    <t>Newspaper Sales</t>
  </si>
  <si>
    <t>Marketing Plan</t>
  </si>
  <si>
    <t>Market Index</t>
  </si>
  <si>
    <t>Description</t>
  </si>
  <si>
    <t>Business as usual</t>
  </si>
  <si>
    <t>Phone solicitation</t>
  </si>
  <si>
    <t>Three month free subscription offer</t>
  </si>
  <si>
    <t>Fifty percent off one year subscription</t>
  </si>
  <si>
    <t>Year end renewal drive</t>
  </si>
  <si>
    <t>bl v-neck</t>
  </si>
  <si>
    <t>yel v-neck</t>
  </si>
  <si>
    <t>Item</t>
  </si>
  <si>
    <t>Category</t>
  </si>
  <si>
    <t>Shirts</t>
  </si>
  <si>
    <t>Pants</t>
  </si>
  <si>
    <t>Wool</t>
  </si>
  <si>
    <t>Leather</t>
  </si>
  <si>
    <t>Cotton</t>
  </si>
  <si>
    <t>Polly</t>
  </si>
  <si>
    <t>Calendar</t>
  </si>
  <si>
    <t>Dollars Spent</t>
  </si>
  <si>
    <t>Event</t>
  </si>
  <si>
    <t>Index1</t>
  </si>
  <si>
    <t>Index2</t>
  </si>
  <si>
    <t>Method</t>
  </si>
  <si>
    <t>Furture Event</t>
  </si>
  <si>
    <t>Holt-Winter</t>
  </si>
  <si>
    <t>N/A</t>
  </si>
  <si>
    <t xml:space="preserve">Event Model </t>
  </si>
  <si>
    <t>No</t>
  </si>
  <si>
    <t>Yes</t>
  </si>
  <si>
    <t>OnHand</t>
  </si>
  <si>
    <t>PerCoverage</t>
  </si>
  <si>
    <t>ReorderPoint</t>
  </si>
  <si>
    <t>Reorder Qty</t>
  </si>
  <si>
    <t>UseROP</t>
  </si>
  <si>
    <t>PARTS</t>
  </si>
  <si>
    <t>XK-0134</t>
  </si>
  <si>
    <t>XK-0133</t>
  </si>
  <si>
    <t>YL-0022</t>
  </si>
  <si>
    <t>YL-2253</t>
  </si>
  <si>
    <t>GRILLS</t>
  </si>
  <si>
    <t>CHARCOAL</t>
  </si>
  <si>
    <t>GAS</t>
  </si>
  <si>
    <t>ELECTRIC</t>
  </si>
  <si>
    <t>DUAL BURNER</t>
  </si>
  <si>
    <t>SOLAR</t>
  </si>
  <si>
    <t>INDOOR</t>
  </si>
  <si>
    <t>MOWERS</t>
  </si>
  <si>
    <t>RIDING</t>
  </si>
  <si>
    <t>PUSH</t>
  </si>
  <si>
    <t>HOVER</t>
  </si>
  <si>
    <t>WASHERS</t>
  </si>
  <si>
    <t>STACKABLE</t>
  </si>
  <si>
    <t>DUAL</t>
  </si>
  <si>
    <t>COIN OP</t>
  </si>
  <si>
    <t>SIDE BY SIDE</t>
  </si>
  <si>
    <t>SINK</t>
  </si>
  <si>
    <t>In (000's)</t>
  </si>
  <si>
    <t>Trading Days</t>
  </si>
  <si>
    <t>Exports To China</t>
  </si>
  <si>
    <t>Chinese Time</t>
  </si>
  <si>
    <t>DATE</t>
  </si>
  <si>
    <t>UNITS SOLD</t>
  </si>
  <si>
    <t>MONTH</t>
  </si>
  <si>
    <t>PRODUCT PRICE</t>
  </si>
  <si>
    <t>SNOWFALL</t>
  </si>
  <si>
    <t>PROMO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</si>
</sst>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\-yyyy"/>
    <numFmt numFmtId="167" formatCode="m/d/yy\ h:mm\ AM/PM"/>
    <numFmt numFmtId="168" formatCode="dd\-mmm\-yy"/>
    <numFmt numFmtId="169" formatCode="0.0000"/>
    <numFmt numFmtId="170" formatCode="0.000"/>
    <numFmt numFmtId="171" formatCode="0.0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11.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7" fontId="3" fillId="2" borderId="1" xfId="0" applyNumberFormat="1" applyFont="1" applyFill="1" applyBorder="1" applyAlignment="1">
      <alignment horizontal="center"/>
    </xf>
    <xf numFmtId="167" fontId="4" fillId="2" borderId="1" xfId="20" applyNumberFormat="1" applyFont="1" applyFill="1" applyBorder="1" applyAlignment="1">
      <alignment horizontal="center"/>
      <protection/>
    </xf>
    <xf numFmtId="168" fontId="1" fillId="0" borderId="2" xfId="20" applyNumberFormat="1" applyFont="1" applyFill="1" applyBorder="1" applyAlignment="1">
      <alignment horizontal="right" wrapText="1"/>
      <protection/>
    </xf>
    <xf numFmtId="1" fontId="1" fillId="0" borderId="2" xfId="20" applyNumberFormat="1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right" wrapText="1"/>
      <protection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20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0" fontId="3" fillId="6" borderId="4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3" fillId="6" borderId="5" xfId="0" applyFont="1" applyFill="1" applyBorder="1" applyAlignment="1">
      <alignment/>
    </xf>
    <xf numFmtId="0" fontId="3" fillId="7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4" fillId="10" borderId="1" xfId="20" applyFont="1" applyFill="1" applyBorder="1" applyAlignment="1">
      <alignment horizontal="center"/>
      <protection/>
    </xf>
    <xf numFmtId="169" fontId="3" fillId="2" borderId="1" xfId="19" applyFont="1" applyFill="1" applyBorder="1" applyAlignment="1">
      <alignment horizontal="center"/>
      <protection/>
    </xf>
    <xf numFmtId="169" fontId="3" fillId="6" borderId="1" xfId="19" applyFont="1" applyFill="1" applyBorder="1" applyAlignment="1">
      <alignment horizontal="center"/>
      <protection/>
    </xf>
    <xf numFmtId="1" fontId="3" fillId="4" borderId="1" xfId="19" applyNumberFormat="1" applyFont="1" applyFill="1" applyBorder="1" applyAlignment="1">
      <alignment horizontal="center"/>
      <protection/>
    </xf>
    <xf numFmtId="169" fontId="0" fillId="0" borderId="0" xfId="19">
      <alignment/>
      <protection/>
    </xf>
    <xf numFmtId="169" fontId="3" fillId="2" borderId="1" xfId="19" applyFont="1" applyFill="1" applyBorder="1">
      <alignment/>
      <protection/>
    </xf>
    <xf numFmtId="169" fontId="0" fillId="2" borderId="1" xfId="19" applyFill="1" applyBorder="1">
      <alignment/>
      <protection/>
    </xf>
    <xf numFmtId="17" fontId="3" fillId="2" borderId="1" xfId="19" applyNumberFormat="1" applyFont="1" applyFill="1" applyBorder="1">
      <alignment/>
      <protection/>
    </xf>
    <xf numFmtId="3" fontId="0" fillId="0" borderId="0" xfId="19" applyNumberFormat="1" applyFill="1">
      <alignment/>
      <protection/>
    </xf>
    <xf numFmtId="1" fontId="0" fillId="0" borderId="0" xfId="19" applyNumberFormat="1">
      <alignment/>
      <protection/>
    </xf>
    <xf numFmtId="1" fontId="0" fillId="4" borderId="1" xfId="19" applyNumberFormat="1" applyFill="1" applyBorder="1" applyAlignment="1">
      <alignment horizontal="center"/>
      <protection/>
    </xf>
    <xf numFmtId="169" fontId="0" fillId="4" borderId="4" xfId="19" applyFill="1" applyBorder="1">
      <alignment/>
      <protection/>
    </xf>
    <xf numFmtId="169" fontId="0" fillId="4" borderId="1" xfId="19" applyFill="1" applyBorder="1">
      <alignment/>
      <protection/>
    </xf>
    <xf numFmtId="1" fontId="0" fillId="4" borderId="6" xfId="19" applyNumberFormat="1" applyFill="1" applyBorder="1" applyAlignment="1">
      <alignment horizontal="center"/>
      <protection/>
    </xf>
    <xf numFmtId="169" fontId="0" fillId="4" borderId="7" xfId="19" applyFill="1" applyBorder="1">
      <alignment/>
      <protection/>
    </xf>
    <xf numFmtId="169" fontId="0" fillId="4" borderId="6" xfId="19" applyFill="1" applyBorder="1">
      <alignment/>
      <protection/>
    </xf>
    <xf numFmtId="3" fontId="0" fillId="0" borderId="0" xfId="19" applyNumberFormat="1" applyFill="1" applyBorder="1">
      <alignment/>
      <protection/>
    </xf>
    <xf numFmtId="17" fontId="0" fillId="11" borderId="1" xfId="0" applyNumberFormat="1" applyFill="1" applyBorder="1" applyAlignment="1">
      <alignment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6" borderId="1" xfId="0" applyFont="1" applyFill="1" applyBorder="1" applyAlignment="1">
      <alignment/>
    </xf>
    <xf numFmtId="17" fontId="0" fillId="2" borderId="1" xfId="0" applyNumberForma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8" fillId="14" borderId="0" xfId="0" applyFont="1" applyFill="1" applyAlignment="1">
      <alignment horizontal="center"/>
    </xf>
    <xf numFmtId="1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4" fontId="10" fillId="0" borderId="0" xfId="0" applyNumberFormat="1" applyFont="1" applyFill="1" applyAlignment="1">
      <alignment horizontal="right"/>
    </xf>
    <xf numFmtId="17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ewEventExample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425"/>
          <c:w val="0.73075"/>
          <c:h val="0.93425"/>
        </c:manualLayout>
      </c:layout>
      <c:lineChart>
        <c:grouping val="standard"/>
        <c:varyColors val="0"/>
        <c:ser>
          <c:idx val="0"/>
          <c:order val="0"/>
          <c:tx>
            <c:strRef>
              <c:f>'Holt-Winter Event'!$AK$9:$AL$9</c:f>
              <c:strCache>
                <c:ptCount val="1"/>
                <c:pt idx="0">
                  <c:v>Holt-Winter N/A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'Holt-Winter Event'!$AM$8:$AX$8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'Holt-Winter Event'!$AM$9:$AX$9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'Holt-Winter Event'!$AK$10:$AL$10</c:f>
              <c:strCache>
                <c:ptCount val="1"/>
                <c:pt idx="0">
                  <c:v>Event Model  No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'Holt-Winter Event'!$AM$8:$AX$8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'Holt-Winter Event'!$AM$10:$AX$10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'Holt-Winter Event'!$AK$11:$AL$11</c:f>
              <c:strCache>
                <c:ptCount val="1"/>
                <c:pt idx="0">
                  <c:v>Event Model  Yes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'Holt-Winter Event'!$AM$8:$AX$8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'Holt-Winter Event'!$AM$11:$AX$11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13184"/>
        <c:axId val="11818657"/>
      </c:lineChart>
      <c:catAx>
        <c:axId val="1313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18657"/>
        <c:crosses val="autoZero"/>
        <c:auto val="1"/>
        <c:lblOffset val="100"/>
        <c:noMultiLvlLbl val="0"/>
      </c:catAx>
      <c:valAx>
        <c:axId val="11818657"/>
        <c:scaling>
          <c:orientation val="minMax"/>
          <c:max val="18000"/>
          <c:min val="6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313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33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'Holt-Winter Event'!$A$2:$B$2</c:f>
              <c:strCache>
                <c:ptCount val="1"/>
                <c:pt idx="0">
                  <c:v>Pants Polly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'Holt-Winter Event'!$C$1:$AL$1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'Holt-Winter Event'!$C$2:$AL$2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39259050"/>
        <c:axId val="17787131"/>
      </c:line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87131"/>
        <c:crosses val="autoZero"/>
        <c:auto val="1"/>
        <c:lblOffset val="100"/>
        <c:noMultiLvlLbl val="0"/>
      </c:catAx>
      <c:valAx>
        <c:axId val="17787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59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219075</xdr:colOff>
      <xdr:row>11</xdr:row>
      <xdr:rowOff>104775</xdr:rowOff>
    </xdr:from>
    <xdr:to>
      <xdr:col>47</xdr:col>
      <xdr:colOff>438150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2964775" y="1885950"/>
        <a:ext cx="6505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9</xdr:row>
      <xdr:rowOff>28575</xdr:rowOff>
    </xdr:from>
    <xdr:to>
      <xdr:col>12</xdr:col>
      <xdr:colOff>19050</xdr:colOff>
      <xdr:row>28</xdr:row>
      <xdr:rowOff>104775</xdr:rowOff>
    </xdr:to>
    <xdr:graphicFrame>
      <xdr:nvGraphicFramePr>
        <xdr:cNvPr id="2" name="Chart 2"/>
        <xdr:cNvGraphicFramePr/>
      </xdr:nvGraphicFramePr>
      <xdr:xfrm>
        <a:off x="1943100" y="1485900"/>
        <a:ext cx="53911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8.421875" style="0" bestFit="1" customWidth="1"/>
    <col min="2" max="2" width="9.28125" style="0" bestFit="1" customWidth="1"/>
    <col min="3" max="3" width="8.00390625" style="0" customWidth="1"/>
    <col min="4" max="4" width="6.421875" style="0" bestFit="1" customWidth="1"/>
    <col min="5" max="5" width="7.140625" style="0" bestFit="1" customWidth="1"/>
    <col min="6" max="6" width="6.421875" style="0" bestFit="1" customWidth="1"/>
    <col min="7" max="7" width="7.140625" style="0" bestFit="1" customWidth="1"/>
    <col min="8" max="9" width="6.8515625" style="0" bestFit="1" customWidth="1"/>
    <col min="10" max="11" width="6.57421875" style="0" bestFit="1" customWidth="1"/>
    <col min="12" max="12" width="6.8515625" style="0" bestFit="1" customWidth="1"/>
    <col min="13" max="13" width="6.421875" style="0" bestFit="1" customWidth="1"/>
    <col min="14" max="15" width="6.7109375" style="0" bestFit="1" customWidth="1"/>
    <col min="16" max="16" width="6.421875" style="0" bestFit="1" customWidth="1"/>
    <col min="17" max="17" width="7.140625" style="0" bestFit="1" customWidth="1"/>
    <col min="18" max="18" width="6.421875" style="0" bestFit="1" customWidth="1"/>
    <col min="19" max="19" width="7.140625" style="0" bestFit="1" customWidth="1"/>
    <col min="20" max="21" width="6.8515625" style="0" bestFit="1" customWidth="1"/>
    <col min="22" max="23" width="6.57421875" style="0" bestFit="1" customWidth="1"/>
    <col min="24" max="24" width="6.8515625" style="0" bestFit="1" customWidth="1"/>
    <col min="25" max="25" width="6.421875" style="0" bestFit="1" customWidth="1"/>
    <col min="26" max="27" width="6.7109375" style="0" bestFit="1" customWidth="1"/>
    <col min="28" max="28" width="6.421875" style="0" bestFit="1" customWidth="1"/>
    <col min="29" max="29" width="7.140625" style="0" bestFit="1" customWidth="1"/>
    <col min="30" max="30" width="6.421875" style="0" bestFit="1" customWidth="1"/>
    <col min="31" max="31" width="7.140625" style="0" bestFit="1" customWidth="1"/>
    <col min="32" max="33" width="6.8515625" style="0" bestFit="1" customWidth="1"/>
    <col min="34" max="35" width="6.57421875" style="0" bestFit="1" customWidth="1"/>
    <col min="36" max="36" width="6.8515625" style="0" bestFit="1" customWidth="1"/>
    <col min="37" max="37" width="6.421875" style="0" bestFit="1" customWidth="1"/>
    <col min="38" max="39" width="6.7109375" style="0" bestFit="1" customWidth="1"/>
    <col min="40" max="40" width="6.421875" style="0" bestFit="1" customWidth="1"/>
    <col min="41" max="41" width="7.140625" style="0" bestFit="1" customWidth="1"/>
    <col min="42" max="42" width="6.421875" style="0" bestFit="1" customWidth="1"/>
    <col min="43" max="43" width="5.8515625" style="0" bestFit="1" customWidth="1"/>
    <col min="44" max="45" width="6.8515625" style="0" bestFit="1" customWidth="1"/>
    <col min="46" max="47" width="6.57421875" style="0" bestFit="1" customWidth="1"/>
    <col min="48" max="48" width="6.8515625" style="0" bestFit="1" customWidth="1"/>
    <col min="49" max="49" width="6.421875" style="0" bestFit="1" customWidth="1"/>
    <col min="50" max="51" width="6.7109375" style="0" bestFit="1" customWidth="1"/>
    <col min="52" max="52" width="6.421875" style="0" bestFit="1" customWidth="1"/>
    <col min="53" max="53" width="7.140625" style="0" bestFit="1" customWidth="1"/>
    <col min="54" max="54" width="6.421875" style="0" bestFit="1" customWidth="1"/>
    <col min="55" max="55" width="5.8515625" style="0" bestFit="1" customWidth="1"/>
    <col min="56" max="57" width="6.8515625" style="0" bestFit="1" customWidth="1"/>
    <col min="58" max="59" width="6.57421875" style="0" bestFit="1" customWidth="1"/>
    <col min="60" max="60" width="6.8515625" style="0" bestFit="1" customWidth="1"/>
    <col min="61" max="61" width="6.421875" style="0" bestFit="1" customWidth="1"/>
    <col min="62" max="63" width="6.7109375" style="0" bestFit="1" customWidth="1"/>
    <col min="64" max="64" width="6.421875" style="0" bestFit="1" customWidth="1"/>
    <col min="65" max="65" width="7.140625" style="0" bestFit="1" customWidth="1"/>
    <col min="66" max="66" width="6.421875" style="0" bestFit="1" customWidth="1"/>
    <col min="67" max="67" width="5.8515625" style="0" bestFit="1" customWidth="1"/>
    <col min="68" max="69" width="6.8515625" style="0" bestFit="1" customWidth="1"/>
    <col min="70" max="71" width="6.57421875" style="0" bestFit="1" customWidth="1"/>
    <col min="72" max="72" width="6.8515625" style="0" bestFit="1" customWidth="1"/>
    <col min="73" max="73" width="6.421875" style="0" bestFit="1" customWidth="1"/>
    <col min="74" max="75" width="6.7109375" style="0" bestFit="1" customWidth="1"/>
    <col min="76" max="76" width="6.421875" style="0" bestFit="1" customWidth="1"/>
    <col min="77" max="77" width="7.140625" style="0" bestFit="1" customWidth="1"/>
    <col min="78" max="78" width="6.421875" style="0" bestFit="1" customWidth="1"/>
    <col min="79" max="79" width="5.8515625" style="0" bestFit="1" customWidth="1"/>
    <col min="80" max="81" width="6.8515625" style="0" bestFit="1" customWidth="1"/>
    <col min="82" max="83" width="6.57421875" style="0" bestFit="1" customWidth="1"/>
    <col min="84" max="84" width="6.8515625" style="0" bestFit="1" customWidth="1"/>
    <col min="85" max="85" width="6.421875" style="0" bestFit="1" customWidth="1"/>
    <col min="86" max="87" width="6.7109375" style="0" bestFit="1" customWidth="1"/>
    <col min="88" max="88" width="6.421875" style="0" bestFit="1" customWidth="1"/>
    <col min="89" max="89" width="7.140625" style="0" bestFit="1" customWidth="1"/>
    <col min="90" max="90" width="6.421875" style="0" bestFit="1" customWidth="1"/>
    <col min="91" max="91" width="5.8515625" style="0" bestFit="1" customWidth="1"/>
    <col min="92" max="93" width="6.8515625" style="0" bestFit="1" customWidth="1"/>
    <col min="94" max="95" width="6.57421875" style="0" bestFit="1" customWidth="1"/>
    <col min="96" max="96" width="6.8515625" style="0" bestFit="1" customWidth="1"/>
    <col min="97" max="97" width="6.421875" style="0" bestFit="1" customWidth="1"/>
    <col min="98" max="99" width="6.7109375" style="0" bestFit="1" customWidth="1"/>
    <col min="100" max="100" width="6.421875" style="0" bestFit="1" customWidth="1"/>
    <col min="101" max="101" width="7.140625" style="0" bestFit="1" customWidth="1"/>
    <col min="102" max="102" width="6.421875" style="0" bestFit="1" customWidth="1"/>
    <col min="103" max="105" width="5.00390625" style="0" bestFit="1" customWidth="1"/>
  </cols>
  <sheetData>
    <row r="1" spans="1:32" ht="12.75">
      <c r="A1" s="42" t="s">
        <v>31</v>
      </c>
      <c r="B1" s="42" t="s">
        <v>30</v>
      </c>
      <c r="C1" s="38">
        <v>35431</v>
      </c>
      <c r="D1" s="38">
        <v>35462</v>
      </c>
      <c r="E1" s="38">
        <v>35490</v>
      </c>
      <c r="F1" s="38">
        <v>35521</v>
      </c>
      <c r="G1" s="38">
        <v>35551</v>
      </c>
      <c r="H1" s="38">
        <v>35582</v>
      </c>
      <c r="I1" s="38">
        <v>35612</v>
      </c>
      <c r="J1" s="38">
        <v>35643</v>
      </c>
      <c r="K1" s="38">
        <v>35674</v>
      </c>
      <c r="L1" s="38">
        <v>35704</v>
      </c>
      <c r="M1" s="38">
        <v>35735</v>
      </c>
      <c r="N1" s="38">
        <v>35765</v>
      </c>
      <c r="O1" s="38">
        <v>35796</v>
      </c>
      <c r="P1" s="38">
        <v>35827</v>
      </c>
      <c r="Q1" s="38">
        <v>35855</v>
      </c>
      <c r="R1" s="38">
        <v>35886</v>
      </c>
      <c r="S1" s="38">
        <v>35916</v>
      </c>
      <c r="T1" s="38">
        <v>35947</v>
      </c>
      <c r="U1" s="38">
        <v>35977</v>
      </c>
      <c r="V1" s="38">
        <v>36008</v>
      </c>
      <c r="W1" s="38">
        <v>36039</v>
      </c>
      <c r="X1" s="38">
        <v>36069</v>
      </c>
      <c r="Y1" s="38">
        <v>36100</v>
      </c>
      <c r="Z1" s="38">
        <v>36130</v>
      </c>
      <c r="AA1" s="38">
        <v>36161</v>
      </c>
      <c r="AB1" s="38">
        <v>36192</v>
      </c>
      <c r="AC1" s="38">
        <v>36220</v>
      </c>
      <c r="AD1" s="38">
        <v>36251</v>
      </c>
      <c r="AE1" s="38">
        <v>36281</v>
      </c>
      <c r="AF1" s="38">
        <v>36312</v>
      </c>
    </row>
    <row r="2" spans="1:32" ht="12.75">
      <c r="A2" s="40" t="s">
        <v>32</v>
      </c>
      <c r="B2" s="39" t="s">
        <v>28</v>
      </c>
      <c r="C2" s="41">
        <v>5840</v>
      </c>
      <c r="D2" s="41">
        <v>4760</v>
      </c>
      <c r="E2" s="41">
        <v>5120</v>
      </c>
      <c r="F2" s="41">
        <v>5020</v>
      </c>
      <c r="G2" s="41">
        <v>5400</v>
      </c>
      <c r="H2" s="41">
        <v>5140</v>
      </c>
      <c r="I2" s="41">
        <v>5440</v>
      </c>
      <c r="J2" s="41">
        <v>6260</v>
      </c>
      <c r="K2" s="41">
        <v>5060</v>
      </c>
      <c r="L2" s="41">
        <v>5860</v>
      </c>
      <c r="M2" s="41">
        <v>6500</v>
      </c>
      <c r="N2" s="41">
        <v>5300</v>
      </c>
      <c r="O2" s="41">
        <v>4520</v>
      </c>
      <c r="P2" s="41">
        <v>4360</v>
      </c>
      <c r="Q2" s="41">
        <v>4600</v>
      </c>
      <c r="R2" s="41">
        <v>4560</v>
      </c>
      <c r="S2" s="41">
        <v>4680</v>
      </c>
      <c r="T2" s="41">
        <v>5100</v>
      </c>
      <c r="U2" s="41">
        <v>5000</v>
      </c>
      <c r="V2" s="41">
        <v>6420</v>
      </c>
      <c r="W2" s="41">
        <v>5940</v>
      </c>
      <c r="X2" s="41">
        <v>5860</v>
      </c>
      <c r="Y2" s="41">
        <v>6080</v>
      </c>
      <c r="Z2" s="41">
        <v>6060</v>
      </c>
      <c r="AA2" s="41">
        <v>5320</v>
      </c>
      <c r="AB2" s="41">
        <v>4540</v>
      </c>
      <c r="AC2" s="41">
        <v>5160</v>
      </c>
      <c r="AD2" s="41">
        <v>5080</v>
      </c>
      <c r="AE2" s="41">
        <v>5220</v>
      </c>
      <c r="AF2" s="41">
        <v>5200</v>
      </c>
    </row>
    <row r="3" spans="1:32" ht="12.75">
      <c r="A3" s="40" t="s">
        <v>32</v>
      </c>
      <c r="B3" s="39" t="s">
        <v>29</v>
      </c>
      <c r="C3" s="41">
        <v>5240</v>
      </c>
      <c r="D3" s="41">
        <v>3560</v>
      </c>
      <c r="E3" s="41">
        <v>3700</v>
      </c>
      <c r="F3" s="41">
        <v>3920</v>
      </c>
      <c r="G3" s="41">
        <v>3700</v>
      </c>
      <c r="H3" s="41">
        <v>2780</v>
      </c>
      <c r="I3" s="41">
        <v>2780</v>
      </c>
      <c r="J3" s="41">
        <v>3600</v>
      </c>
      <c r="K3" s="41">
        <v>2840</v>
      </c>
      <c r="L3" s="41">
        <v>3900</v>
      </c>
      <c r="M3" s="41">
        <v>4280</v>
      </c>
      <c r="N3" s="41">
        <v>4920</v>
      </c>
      <c r="O3" s="41">
        <v>3220</v>
      </c>
      <c r="P3" s="41">
        <v>3360</v>
      </c>
      <c r="Q3" s="41">
        <v>3360</v>
      </c>
      <c r="R3" s="41">
        <v>3420</v>
      </c>
      <c r="S3" s="41">
        <v>3040</v>
      </c>
      <c r="T3" s="41">
        <v>2720</v>
      </c>
      <c r="U3" s="41">
        <v>2620</v>
      </c>
      <c r="V3" s="41">
        <v>3640</v>
      </c>
      <c r="W3" s="41">
        <v>3640</v>
      </c>
      <c r="X3" s="41">
        <v>3880</v>
      </c>
      <c r="Y3" s="41">
        <v>3380</v>
      </c>
      <c r="Z3" s="41">
        <v>3380</v>
      </c>
      <c r="AA3" s="41">
        <v>3840</v>
      </c>
      <c r="AB3" s="41">
        <v>3240</v>
      </c>
      <c r="AC3" s="41">
        <v>3680</v>
      </c>
      <c r="AD3" s="41">
        <v>3200</v>
      </c>
      <c r="AE3" s="41">
        <v>2560</v>
      </c>
      <c r="AF3" s="41">
        <v>2920</v>
      </c>
    </row>
    <row r="4" spans="1:32" ht="12.75">
      <c r="A4" s="40" t="s">
        <v>33</v>
      </c>
      <c r="B4" s="39" t="s">
        <v>34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>
        <v>2000</v>
      </c>
      <c r="AC4" s="41">
        <v>2400</v>
      </c>
      <c r="AD4" s="41">
        <v>4400</v>
      </c>
      <c r="AE4" s="41">
        <v>4800</v>
      </c>
      <c r="AF4" s="41">
        <v>4900</v>
      </c>
    </row>
    <row r="5" spans="1:32" ht="12.75">
      <c r="A5" s="40" t="s">
        <v>33</v>
      </c>
      <c r="B5" s="39" t="s">
        <v>35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U5" s="41">
        <v>3495</v>
      </c>
      <c r="V5" s="41">
        <v>2960</v>
      </c>
      <c r="W5" s="41">
        <v>3820</v>
      </c>
      <c r="X5" s="41">
        <v>2175</v>
      </c>
      <c r="Y5" s="41">
        <v>3080</v>
      </c>
      <c r="Z5" s="41">
        <v>3120</v>
      </c>
      <c r="AA5" s="41">
        <v>2110</v>
      </c>
      <c r="AB5" s="41">
        <v>4520</v>
      </c>
      <c r="AC5" s="41">
        <v>2400</v>
      </c>
      <c r="AD5" s="41">
        <v>4400</v>
      </c>
      <c r="AE5" s="41">
        <v>4290</v>
      </c>
      <c r="AF5" s="41">
        <v>3140</v>
      </c>
    </row>
    <row r="6" spans="1:32" ht="12.75">
      <c r="A6" s="40" t="s">
        <v>33</v>
      </c>
      <c r="B6" s="39" t="s">
        <v>36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>
        <v>100</v>
      </c>
      <c r="X6" s="41"/>
      <c r="Y6" s="41"/>
      <c r="Z6" s="41"/>
      <c r="AA6" s="41"/>
      <c r="AB6" s="41"/>
      <c r="AC6" s="41"/>
      <c r="AD6" s="41">
        <v>100</v>
      </c>
      <c r="AE6" s="41"/>
      <c r="AF6" s="41"/>
    </row>
    <row r="7" spans="1:32" ht="12.75">
      <c r="A7" s="40" t="s">
        <v>33</v>
      </c>
      <c r="B7" s="39" t="s">
        <v>37</v>
      </c>
      <c r="C7" s="41">
        <v>3990</v>
      </c>
      <c r="D7" s="41">
        <v>2310</v>
      </c>
      <c r="E7" s="41">
        <v>2450</v>
      </c>
      <c r="F7" s="41">
        <v>2670</v>
      </c>
      <c r="G7" s="41">
        <v>2450</v>
      </c>
      <c r="H7" s="41">
        <v>1530</v>
      </c>
      <c r="I7" s="41">
        <v>1530</v>
      </c>
      <c r="J7" s="41">
        <v>2350</v>
      </c>
      <c r="K7" s="41">
        <v>1590</v>
      </c>
      <c r="L7" s="41">
        <v>2650</v>
      </c>
      <c r="M7" s="41">
        <v>3030</v>
      </c>
      <c r="N7" s="41">
        <v>3670</v>
      </c>
      <c r="O7" s="41">
        <v>1970</v>
      </c>
      <c r="P7" s="41">
        <v>2110</v>
      </c>
      <c r="Q7" s="41">
        <v>2110</v>
      </c>
      <c r="R7" s="41">
        <v>2170</v>
      </c>
      <c r="S7" s="41">
        <v>1790</v>
      </c>
      <c r="T7" s="41">
        <v>1470</v>
      </c>
      <c r="U7" s="41">
        <v>1370</v>
      </c>
      <c r="V7" s="41">
        <v>2390</v>
      </c>
      <c r="W7" s="41">
        <v>2390</v>
      </c>
      <c r="X7" s="41">
        <v>2630</v>
      </c>
      <c r="Y7" s="41">
        <v>2130</v>
      </c>
      <c r="Z7" s="41">
        <v>2130</v>
      </c>
      <c r="AA7" s="41">
        <v>2590</v>
      </c>
      <c r="AB7" s="41">
        <v>1990</v>
      </c>
      <c r="AC7" s="41">
        <v>2430</v>
      </c>
      <c r="AD7" s="41">
        <v>1950</v>
      </c>
      <c r="AE7" s="41">
        <v>1310</v>
      </c>
      <c r="AF7" s="41">
        <v>1670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"/>
  <sheetViews>
    <sheetView workbookViewId="0" topLeftCell="A1">
      <selection activeCell="H23" sqref="H23"/>
    </sheetView>
  </sheetViews>
  <sheetFormatPr defaultColWidth="9.140625" defaultRowHeight="12.75"/>
  <cols>
    <col min="1" max="1" width="8.421875" style="0" bestFit="1" customWidth="1"/>
    <col min="2" max="2" width="9.28125" style="0" bestFit="1" customWidth="1"/>
    <col min="3" max="3" width="7.7109375" style="0" bestFit="1" customWidth="1"/>
    <col min="4" max="4" width="11.421875" style="0" bestFit="1" customWidth="1"/>
    <col min="5" max="5" width="11.7109375" style="0" bestFit="1" customWidth="1"/>
    <col min="6" max="6" width="11.00390625" style="0" bestFit="1" customWidth="1"/>
    <col min="7" max="7" width="9.28125" style="0" customWidth="1"/>
    <col min="8" max="8" width="6.421875" style="0" bestFit="1" customWidth="1"/>
    <col min="9" max="10" width="6.7109375" style="0" bestFit="1" customWidth="1"/>
    <col min="11" max="11" width="6.421875" style="0" bestFit="1" customWidth="1"/>
    <col min="12" max="12" width="7.140625" style="0" bestFit="1" customWidth="1"/>
    <col min="13" max="13" width="6.421875" style="0" bestFit="1" customWidth="1"/>
    <col min="14" max="14" width="5.8515625" style="0" bestFit="1" customWidth="1"/>
    <col min="15" max="16" width="6.8515625" style="0" bestFit="1" customWidth="1"/>
    <col min="17" max="18" width="6.57421875" style="0" bestFit="1" customWidth="1"/>
    <col min="19" max="19" width="6.8515625" style="0" bestFit="1" customWidth="1"/>
    <col min="20" max="20" width="6.421875" style="0" bestFit="1" customWidth="1"/>
    <col min="21" max="22" width="6.7109375" style="0" bestFit="1" customWidth="1"/>
    <col min="23" max="23" width="6.421875" style="0" bestFit="1" customWidth="1"/>
    <col min="24" max="24" width="7.140625" style="0" bestFit="1" customWidth="1"/>
    <col min="25" max="25" width="6.421875" style="0" bestFit="1" customWidth="1"/>
    <col min="26" max="26" width="5.8515625" style="0" bestFit="1" customWidth="1"/>
    <col min="27" max="28" width="6.8515625" style="0" bestFit="1" customWidth="1"/>
    <col min="29" max="30" width="6.57421875" style="0" bestFit="1" customWidth="1"/>
    <col min="31" max="31" width="6.8515625" style="0" bestFit="1" customWidth="1"/>
    <col min="32" max="32" width="6.421875" style="0" bestFit="1" customWidth="1"/>
    <col min="33" max="34" width="6.7109375" style="0" bestFit="1" customWidth="1"/>
    <col min="35" max="35" width="6.421875" style="0" bestFit="1" customWidth="1"/>
    <col min="36" max="36" width="7.140625" style="0" bestFit="1" customWidth="1"/>
    <col min="37" max="37" width="6.421875" style="0" bestFit="1" customWidth="1"/>
    <col min="38" max="38" width="6.8515625" style="0" bestFit="1" customWidth="1"/>
    <col min="39" max="40" width="6.57421875" style="0" bestFit="1" customWidth="1"/>
    <col min="41" max="41" width="6.8515625" style="0" bestFit="1" customWidth="1"/>
    <col min="42" max="42" width="6.421875" style="0" bestFit="1" customWidth="1"/>
    <col min="43" max="44" width="6.7109375" style="0" bestFit="1" customWidth="1"/>
    <col min="45" max="45" width="6.421875" style="0" bestFit="1" customWidth="1"/>
    <col min="46" max="46" width="7.140625" style="0" bestFit="1" customWidth="1"/>
    <col min="47" max="47" width="6.421875" style="0" bestFit="1" customWidth="1"/>
    <col min="48" max="48" width="5.8515625" style="0" bestFit="1" customWidth="1"/>
    <col min="49" max="50" width="6.8515625" style="0" bestFit="1" customWidth="1"/>
    <col min="51" max="52" width="6.57421875" style="0" bestFit="1" customWidth="1"/>
    <col min="53" max="53" width="6.8515625" style="0" bestFit="1" customWidth="1"/>
    <col min="54" max="54" width="6.421875" style="0" bestFit="1" customWidth="1"/>
    <col min="55" max="56" width="6.7109375" style="0" bestFit="1" customWidth="1"/>
    <col min="57" max="57" width="6.421875" style="0" bestFit="1" customWidth="1"/>
    <col min="58" max="58" width="7.140625" style="0" bestFit="1" customWidth="1"/>
    <col min="59" max="59" width="6.421875" style="0" bestFit="1" customWidth="1"/>
    <col min="60" max="60" width="5.8515625" style="0" bestFit="1" customWidth="1"/>
    <col min="61" max="62" width="6.8515625" style="0" bestFit="1" customWidth="1"/>
    <col min="63" max="64" width="6.57421875" style="0" bestFit="1" customWidth="1"/>
    <col min="65" max="65" width="6.8515625" style="0" bestFit="1" customWidth="1"/>
    <col min="66" max="66" width="6.421875" style="0" bestFit="1" customWidth="1"/>
    <col min="67" max="68" width="6.7109375" style="0" bestFit="1" customWidth="1"/>
    <col min="69" max="69" width="6.421875" style="0" bestFit="1" customWidth="1"/>
    <col min="70" max="70" width="7.140625" style="0" bestFit="1" customWidth="1"/>
    <col min="71" max="71" width="6.421875" style="0" bestFit="1" customWidth="1"/>
    <col min="72" max="72" width="5.8515625" style="0" bestFit="1" customWidth="1"/>
    <col min="73" max="74" width="6.8515625" style="0" bestFit="1" customWidth="1"/>
    <col min="75" max="76" width="6.57421875" style="0" bestFit="1" customWidth="1"/>
    <col min="77" max="77" width="6.8515625" style="0" bestFit="1" customWidth="1"/>
    <col min="78" max="78" width="6.421875" style="0" bestFit="1" customWidth="1"/>
    <col min="79" max="80" width="6.7109375" style="0" bestFit="1" customWidth="1"/>
    <col min="81" max="81" width="6.421875" style="0" bestFit="1" customWidth="1"/>
    <col min="82" max="82" width="7.140625" style="0" bestFit="1" customWidth="1"/>
    <col min="83" max="83" width="6.421875" style="0" bestFit="1" customWidth="1"/>
    <col min="84" max="84" width="5.8515625" style="0" bestFit="1" customWidth="1"/>
    <col min="85" max="86" width="6.8515625" style="0" bestFit="1" customWidth="1"/>
    <col min="87" max="88" width="6.57421875" style="0" bestFit="1" customWidth="1"/>
    <col min="89" max="89" width="6.8515625" style="0" bestFit="1" customWidth="1"/>
    <col min="90" max="90" width="6.421875" style="0" bestFit="1" customWidth="1"/>
    <col min="91" max="92" width="6.7109375" style="0" bestFit="1" customWidth="1"/>
    <col min="93" max="93" width="6.421875" style="0" bestFit="1" customWidth="1"/>
    <col min="94" max="94" width="7.140625" style="0" bestFit="1" customWidth="1"/>
    <col min="95" max="95" width="6.421875" style="0" bestFit="1" customWidth="1"/>
    <col min="96" max="96" width="5.8515625" style="0" bestFit="1" customWidth="1"/>
    <col min="97" max="98" width="6.8515625" style="0" bestFit="1" customWidth="1"/>
    <col min="99" max="100" width="6.57421875" style="0" bestFit="1" customWidth="1"/>
    <col min="101" max="101" width="6.8515625" style="0" bestFit="1" customWidth="1"/>
    <col min="102" max="102" width="6.421875" style="0" bestFit="1" customWidth="1"/>
    <col min="103" max="104" width="6.7109375" style="0" bestFit="1" customWidth="1"/>
    <col min="105" max="105" width="6.421875" style="0" bestFit="1" customWidth="1"/>
    <col min="106" max="106" width="7.140625" style="0" bestFit="1" customWidth="1"/>
    <col min="107" max="107" width="6.421875" style="0" bestFit="1" customWidth="1"/>
    <col min="108" max="110" width="5.00390625" style="0" bestFit="1" customWidth="1"/>
  </cols>
  <sheetData>
    <row r="1" spans="1:37" ht="12.75">
      <c r="A1" s="42" t="s">
        <v>31</v>
      </c>
      <c r="B1" s="42" t="s">
        <v>30</v>
      </c>
      <c r="C1" s="42" t="s">
        <v>50</v>
      </c>
      <c r="D1" s="42" t="s">
        <v>51</v>
      </c>
      <c r="E1" s="42" t="s">
        <v>52</v>
      </c>
      <c r="F1" s="42" t="s">
        <v>53</v>
      </c>
      <c r="G1" s="42" t="s">
        <v>54</v>
      </c>
      <c r="H1" s="38">
        <v>35431</v>
      </c>
      <c r="I1" s="38">
        <v>35462</v>
      </c>
      <c r="J1" s="38">
        <v>35490</v>
      </c>
      <c r="K1" s="38">
        <v>35521</v>
      </c>
      <c r="L1" s="38">
        <v>35551</v>
      </c>
      <c r="M1" s="38">
        <v>35582</v>
      </c>
      <c r="N1" s="38">
        <v>35612</v>
      </c>
      <c r="O1" s="38">
        <v>35643</v>
      </c>
      <c r="P1" s="38">
        <v>35674</v>
      </c>
      <c r="Q1" s="38">
        <v>35704</v>
      </c>
      <c r="R1" s="38">
        <v>35735</v>
      </c>
      <c r="S1" s="38">
        <v>35765</v>
      </c>
      <c r="T1" s="38">
        <v>35796</v>
      </c>
      <c r="U1" s="38">
        <v>35827</v>
      </c>
      <c r="V1" s="38">
        <v>35855</v>
      </c>
      <c r="W1" s="38">
        <v>35886</v>
      </c>
      <c r="X1" s="38">
        <v>35916</v>
      </c>
      <c r="Y1" s="38">
        <v>35947</v>
      </c>
      <c r="Z1" s="38">
        <v>35977</v>
      </c>
      <c r="AA1" s="38">
        <v>36008</v>
      </c>
      <c r="AB1" s="38">
        <v>36039</v>
      </c>
      <c r="AC1" s="38">
        <v>36069</v>
      </c>
      <c r="AD1" s="38">
        <v>36100</v>
      </c>
      <c r="AE1" s="38">
        <v>36130</v>
      </c>
      <c r="AF1" s="38">
        <v>36161</v>
      </c>
      <c r="AG1" s="38">
        <v>36192</v>
      </c>
      <c r="AH1" s="38">
        <v>36220</v>
      </c>
      <c r="AI1" s="38">
        <v>36251</v>
      </c>
      <c r="AJ1" s="38">
        <v>36281</v>
      </c>
      <c r="AK1" s="38">
        <v>36312</v>
      </c>
    </row>
    <row r="2" spans="1:37" ht="12.75">
      <c r="A2" s="40" t="s">
        <v>32</v>
      </c>
      <c r="B2" s="39" t="s">
        <v>28</v>
      </c>
      <c r="C2" s="39">
        <f aca="true" t="shared" si="0" ref="C2:C7">F2*2</f>
        <v>10330</v>
      </c>
      <c r="D2" s="39">
        <v>3</v>
      </c>
      <c r="E2" s="39">
        <f aca="true" t="shared" si="1" ref="E2:E7">F2</f>
        <v>5165</v>
      </c>
      <c r="F2" s="39">
        <f aca="true" t="shared" si="2" ref="F2:F7">ROUND(AVERAGE(AH2:AK2),0)</f>
        <v>5165</v>
      </c>
      <c r="G2" s="39" t="s">
        <v>48</v>
      </c>
      <c r="H2" s="41">
        <v>5840</v>
      </c>
      <c r="I2" s="41">
        <v>4760</v>
      </c>
      <c r="J2" s="41">
        <v>5120</v>
      </c>
      <c r="K2" s="41">
        <v>5020</v>
      </c>
      <c r="L2" s="41">
        <v>5400</v>
      </c>
      <c r="M2" s="41">
        <v>5140</v>
      </c>
      <c r="N2" s="41">
        <v>5440</v>
      </c>
      <c r="O2" s="41">
        <v>6260</v>
      </c>
      <c r="P2" s="41">
        <v>5060</v>
      </c>
      <c r="Q2" s="41">
        <v>5860</v>
      </c>
      <c r="R2" s="41">
        <v>6500</v>
      </c>
      <c r="S2" s="41">
        <v>5300</v>
      </c>
      <c r="T2" s="41">
        <v>4520</v>
      </c>
      <c r="U2" s="41">
        <v>4360</v>
      </c>
      <c r="V2" s="41">
        <v>4600</v>
      </c>
      <c r="W2" s="41">
        <v>4560</v>
      </c>
      <c r="X2" s="41">
        <v>4680</v>
      </c>
      <c r="Y2" s="41">
        <v>5100</v>
      </c>
      <c r="Z2" s="41">
        <v>5000</v>
      </c>
      <c r="AA2" s="41">
        <v>6420</v>
      </c>
      <c r="AB2" s="41">
        <v>5940</v>
      </c>
      <c r="AC2" s="41">
        <v>5860</v>
      </c>
      <c r="AD2" s="41">
        <v>6080</v>
      </c>
      <c r="AE2" s="41">
        <v>6060</v>
      </c>
      <c r="AF2" s="41">
        <v>5320</v>
      </c>
      <c r="AG2" s="41">
        <v>4540</v>
      </c>
      <c r="AH2" s="41">
        <v>5160</v>
      </c>
      <c r="AI2" s="41">
        <v>5080</v>
      </c>
      <c r="AJ2" s="41">
        <v>5220</v>
      </c>
      <c r="AK2" s="41">
        <v>5200</v>
      </c>
    </row>
    <row r="3" spans="1:37" ht="12.75">
      <c r="A3" s="40" t="s">
        <v>32</v>
      </c>
      <c r="B3" s="39" t="s">
        <v>29</v>
      </c>
      <c r="C3" s="39">
        <f t="shared" si="0"/>
        <v>6180</v>
      </c>
      <c r="D3" s="39">
        <v>2</v>
      </c>
      <c r="E3" s="39">
        <f t="shared" si="1"/>
        <v>3090</v>
      </c>
      <c r="F3" s="39">
        <f t="shared" si="2"/>
        <v>3090</v>
      </c>
      <c r="G3" s="39" t="s">
        <v>48</v>
      </c>
      <c r="H3" s="41">
        <v>5240</v>
      </c>
      <c r="I3" s="41">
        <v>3560</v>
      </c>
      <c r="J3" s="41">
        <v>3700</v>
      </c>
      <c r="K3" s="41">
        <v>3920</v>
      </c>
      <c r="L3" s="41">
        <v>3700</v>
      </c>
      <c r="M3" s="41">
        <v>2780</v>
      </c>
      <c r="N3" s="41">
        <v>2780</v>
      </c>
      <c r="O3" s="41">
        <v>3600</v>
      </c>
      <c r="P3" s="41">
        <v>2840</v>
      </c>
      <c r="Q3" s="41">
        <v>3900</v>
      </c>
      <c r="R3" s="41">
        <v>4280</v>
      </c>
      <c r="S3" s="41">
        <v>4920</v>
      </c>
      <c r="T3" s="41">
        <v>3220</v>
      </c>
      <c r="U3" s="41">
        <v>3360</v>
      </c>
      <c r="V3" s="41">
        <v>3360</v>
      </c>
      <c r="W3" s="41">
        <v>3420</v>
      </c>
      <c r="X3" s="41">
        <v>3040</v>
      </c>
      <c r="Y3" s="41">
        <v>2720</v>
      </c>
      <c r="Z3" s="41">
        <v>2620</v>
      </c>
      <c r="AA3" s="41">
        <v>3640</v>
      </c>
      <c r="AB3" s="41">
        <v>3640</v>
      </c>
      <c r="AC3" s="41">
        <v>3880</v>
      </c>
      <c r="AD3" s="41">
        <v>3380</v>
      </c>
      <c r="AE3" s="41">
        <v>3380</v>
      </c>
      <c r="AF3" s="41">
        <v>3840</v>
      </c>
      <c r="AG3" s="41">
        <v>3240</v>
      </c>
      <c r="AH3" s="41">
        <v>3680</v>
      </c>
      <c r="AI3" s="41">
        <v>3200</v>
      </c>
      <c r="AJ3" s="41">
        <v>2560</v>
      </c>
      <c r="AK3" s="41">
        <v>2920</v>
      </c>
    </row>
    <row r="4" spans="1:37" ht="12.75">
      <c r="A4" s="40" t="s">
        <v>33</v>
      </c>
      <c r="B4" s="39" t="s">
        <v>34</v>
      </c>
      <c r="C4" s="39">
        <f t="shared" si="0"/>
        <v>8250</v>
      </c>
      <c r="D4" s="39">
        <v>4</v>
      </c>
      <c r="E4" s="39">
        <f t="shared" si="1"/>
        <v>4125</v>
      </c>
      <c r="F4" s="39">
        <f t="shared" si="2"/>
        <v>4125</v>
      </c>
      <c r="G4" s="39" t="s">
        <v>48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>
        <v>2000</v>
      </c>
      <c r="AH4" s="41">
        <v>2400</v>
      </c>
      <c r="AI4" s="41">
        <v>4400</v>
      </c>
      <c r="AJ4" s="41">
        <v>4800</v>
      </c>
      <c r="AK4" s="41">
        <v>4900</v>
      </c>
    </row>
    <row r="5" spans="1:37" ht="12.75">
      <c r="A5" s="40" t="s">
        <v>33</v>
      </c>
      <c r="B5" s="39" t="s">
        <v>35</v>
      </c>
      <c r="C5" s="39">
        <f t="shared" si="0"/>
        <v>7116</v>
      </c>
      <c r="D5" s="39">
        <v>3</v>
      </c>
      <c r="E5" s="39">
        <f t="shared" si="1"/>
        <v>3558</v>
      </c>
      <c r="F5" s="39">
        <f t="shared" si="2"/>
        <v>3558</v>
      </c>
      <c r="G5" s="39" t="s">
        <v>48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Z5" s="41">
        <v>3495</v>
      </c>
      <c r="AA5" s="41">
        <v>2960</v>
      </c>
      <c r="AB5" s="41">
        <v>3820</v>
      </c>
      <c r="AC5" s="41">
        <v>2175</v>
      </c>
      <c r="AD5" s="41">
        <v>3080</v>
      </c>
      <c r="AE5" s="41">
        <v>3120</v>
      </c>
      <c r="AF5" s="41">
        <v>2110</v>
      </c>
      <c r="AG5" s="41">
        <v>4520</v>
      </c>
      <c r="AH5" s="41">
        <v>2400</v>
      </c>
      <c r="AI5" s="41">
        <v>4400</v>
      </c>
      <c r="AJ5" s="41">
        <v>4290</v>
      </c>
      <c r="AK5" s="41">
        <v>3140</v>
      </c>
    </row>
    <row r="6" spans="1:37" ht="12.75">
      <c r="A6" s="40" t="s">
        <v>33</v>
      </c>
      <c r="B6" s="39" t="s">
        <v>36</v>
      </c>
      <c r="C6" s="39">
        <f t="shared" si="0"/>
        <v>200</v>
      </c>
      <c r="D6" s="39">
        <v>3</v>
      </c>
      <c r="E6" s="39">
        <f t="shared" si="1"/>
        <v>100</v>
      </c>
      <c r="F6" s="39">
        <f t="shared" si="2"/>
        <v>100</v>
      </c>
      <c r="G6" s="39" t="s">
        <v>48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>
        <v>100</v>
      </c>
      <c r="AC6" s="41"/>
      <c r="AD6" s="41"/>
      <c r="AE6" s="41"/>
      <c r="AF6" s="41"/>
      <c r="AG6" s="41"/>
      <c r="AH6" s="41"/>
      <c r="AI6" s="41">
        <v>100</v>
      </c>
      <c r="AJ6" s="41"/>
      <c r="AK6" s="41"/>
    </row>
    <row r="7" spans="1:37" ht="12.75">
      <c r="A7" s="40" t="s">
        <v>33</v>
      </c>
      <c r="B7" s="39" t="s">
        <v>37</v>
      </c>
      <c r="C7" s="39">
        <f t="shared" si="0"/>
        <v>3680</v>
      </c>
      <c r="D7" s="39">
        <v>2</v>
      </c>
      <c r="E7" s="39">
        <f t="shared" si="1"/>
        <v>1840</v>
      </c>
      <c r="F7" s="39">
        <f t="shared" si="2"/>
        <v>1840</v>
      </c>
      <c r="G7" s="39" t="s">
        <v>48</v>
      </c>
      <c r="H7" s="41">
        <v>3990</v>
      </c>
      <c r="I7" s="41">
        <v>2310</v>
      </c>
      <c r="J7" s="41">
        <v>2450</v>
      </c>
      <c r="K7" s="41">
        <v>2670</v>
      </c>
      <c r="L7" s="41">
        <v>2450</v>
      </c>
      <c r="M7" s="41">
        <v>1530</v>
      </c>
      <c r="N7" s="41">
        <v>1530</v>
      </c>
      <c r="O7" s="41">
        <v>2350</v>
      </c>
      <c r="P7" s="41">
        <v>1590</v>
      </c>
      <c r="Q7" s="41">
        <v>2650</v>
      </c>
      <c r="R7" s="41">
        <v>3030</v>
      </c>
      <c r="S7" s="41">
        <v>3670</v>
      </c>
      <c r="T7" s="41">
        <v>1970</v>
      </c>
      <c r="U7" s="41">
        <v>2110</v>
      </c>
      <c r="V7" s="41">
        <v>2110</v>
      </c>
      <c r="W7" s="41">
        <v>2170</v>
      </c>
      <c r="X7" s="41">
        <v>1790</v>
      </c>
      <c r="Y7" s="41">
        <v>1470</v>
      </c>
      <c r="Z7" s="41">
        <v>1370</v>
      </c>
      <c r="AA7" s="41">
        <v>2390</v>
      </c>
      <c r="AB7" s="41">
        <v>2390</v>
      </c>
      <c r="AC7" s="41">
        <v>2630</v>
      </c>
      <c r="AD7" s="41">
        <v>2130</v>
      </c>
      <c r="AE7" s="41">
        <v>2130</v>
      </c>
      <c r="AF7" s="41">
        <v>2590</v>
      </c>
      <c r="AG7" s="41">
        <v>1990</v>
      </c>
      <c r="AH7" s="41">
        <v>2430</v>
      </c>
      <c r="AI7" s="41">
        <v>1950</v>
      </c>
      <c r="AJ7" s="41">
        <v>1310</v>
      </c>
      <c r="AK7" s="41">
        <v>1670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4.140625" style="0" bestFit="1" customWidth="1"/>
  </cols>
  <sheetData>
    <row r="1" spans="1:26" ht="12.75">
      <c r="A1" s="42" t="s">
        <v>31</v>
      </c>
      <c r="B1" s="42" t="s">
        <v>30</v>
      </c>
      <c r="C1" s="38">
        <v>35643</v>
      </c>
      <c r="D1" s="38">
        <v>35674</v>
      </c>
      <c r="E1" s="38">
        <v>35704</v>
      </c>
      <c r="F1" s="38">
        <v>35735</v>
      </c>
      <c r="G1" s="38">
        <v>35765</v>
      </c>
      <c r="H1" s="38">
        <v>35796</v>
      </c>
      <c r="I1" s="38">
        <v>35827</v>
      </c>
      <c r="J1" s="38">
        <v>35855</v>
      </c>
      <c r="K1" s="38">
        <v>35886</v>
      </c>
      <c r="L1" s="38">
        <v>35916</v>
      </c>
      <c r="M1" s="38">
        <v>35947</v>
      </c>
      <c r="N1" s="38">
        <v>35977</v>
      </c>
      <c r="O1" s="38">
        <v>36008</v>
      </c>
      <c r="P1" s="38">
        <v>36039</v>
      </c>
      <c r="Q1" s="38">
        <v>36069</v>
      </c>
      <c r="R1" s="38">
        <v>36100</v>
      </c>
      <c r="S1" s="38">
        <v>36130</v>
      </c>
      <c r="T1" s="38">
        <v>36161</v>
      </c>
      <c r="U1" s="38">
        <v>36192</v>
      </c>
      <c r="V1" s="38">
        <v>36220</v>
      </c>
      <c r="W1" s="38">
        <v>36251</v>
      </c>
      <c r="X1" s="38">
        <v>36281</v>
      </c>
      <c r="Y1" s="38">
        <v>36312</v>
      </c>
      <c r="Z1" s="38">
        <v>36342</v>
      </c>
    </row>
    <row r="2" spans="1:26" ht="12.75">
      <c r="A2" s="40" t="s">
        <v>55</v>
      </c>
      <c r="B2" s="39" t="s">
        <v>56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>
        <v>5245</v>
      </c>
      <c r="Q2" s="41">
        <v>5195</v>
      </c>
      <c r="R2" s="41">
        <v>5845</v>
      </c>
      <c r="S2" s="41">
        <v>4960</v>
      </c>
      <c r="T2" s="41">
        <v>4515</v>
      </c>
      <c r="U2" s="41">
        <v>6250</v>
      </c>
      <c r="V2" s="41">
        <v>5415</v>
      </c>
      <c r="W2" s="41">
        <v>5885</v>
      </c>
      <c r="X2" s="41">
        <v>5900</v>
      </c>
      <c r="Y2" s="41">
        <v>5335</v>
      </c>
      <c r="Z2" s="41">
        <v>5850</v>
      </c>
    </row>
    <row r="3" spans="1:26" ht="12.75">
      <c r="A3" s="40" t="s">
        <v>55</v>
      </c>
      <c r="B3" s="39" t="s">
        <v>57</v>
      </c>
      <c r="C3" s="41"/>
      <c r="D3" s="41"/>
      <c r="E3" s="41"/>
      <c r="F3" s="41"/>
      <c r="G3" s="41"/>
      <c r="H3" s="41"/>
      <c r="I3" s="41"/>
      <c r="J3" s="41"/>
      <c r="K3" s="41"/>
      <c r="L3" s="41">
        <v>6492</v>
      </c>
      <c r="M3" s="41">
        <v>6240</v>
      </c>
      <c r="N3" s="41">
        <v>6270</v>
      </c>
      <c r="O3" s="41">
        <v>5919</v>
      </c>
      <c r="P3" s="41">
        <v>6366</v>
      </c>
      <c r="Q3" s="41">
        <v>6306</v>
      </c>
      <c r="R3" s="41">
        <v>6213</v>
      </c>
      <c r="S3" s="41">
        <v>6252</v>
      </c>
      <c r="T3" s="41">
        <v>6402</v>
      </c>
      <c r="U3" s="41">
        <v>6375</v>
      </c>
      <c r="V3" s="41">
        <v>6243</v>
      </c>
      <c r="W3" s="41">
        <v>6207</v>
      </c>
      <c r="X3" s="41">
        <v>6342</v>
      </c>
      <c r="Y3" s="41">
        <v>6474</v>
      </c>
      <c r="Z3" s="41">
        <v>6375</v>
      </c>
    </row>
    <row r="4" spans="1:26" ht="12.75">
      <c r="A4" s="40" t="s">
        <v>55</v>
      </c>
      <c r="B4" s="39" t="s">
        <v>58</v>
      </c>
      <c r="C4" s="41">
        <v>3460</v>
      </c>
      <c r="D4" s="41">
        <v>5300</v>
      </c>
      <c r="E4" s="41">
        <v>5420</v>
      </c>
      <c r="F4" s="41">
        <v>6250</v>
      </c>
      <c r="G4" s="41">
        <v>4380</v>
      </c>
      <c r="H4" s="41">
        <v>3690</v>
      </c>
      <c r="I4" s="41">
        <v>4350</v>
      </c>
      <c r="J4" s="41">
        <v>4110</v>
      </c>
      <c r="K4" s="41">
        <v>4360</v>
      </c>
      <c r="L4" s="41">
        <v>4600</v>
      </c>
      <c r="M4" s="41">
        <v>5180</v>
      </c>
      <c r="N4" s="41">
        <v>4850</v>
      </c>
      <c r="O4" s="41">
        <v>3600</v>
      </c>
      <c r="P4" s="41">
        <v>4170</v>
      </c>
      <c r="Q4" s="41">
        <v>4730</v>
      </c>
      <c r="R4" s="41">
        <v>5720</v>
      </c>
      <c r="S4" s="41">
        <v>4620</v>
      </c>
      <c r="T4" s="41">
        <v>3780</v>
      </c>
      <c r="U4" s="41">
        <v>4040</v>
      </c>
      <c r="V4" s="41">
        <v>4440</v>
      </c>
      <c r="W4" s="41">
        <v>5060</v>
      </c>
      <c r="X4" s="41">
        <v>5060</v>
      </c>
      <c r="Y4" s="41">
        <v>5480</v>
      </c>
      <c r="Z4" s="41">
        <v>5720</v>
      </c>
    </row>
    <row r="5" spans="1:26" ht="12.75">
      <c r="A5" s="40" t="s">
        <v>55</v>
      </c>
      <c r="B5" s="39" t="s">
        <v>59</v>
      </c>
      <c r="C5" s="41">
        <v>3220</v>
      </c>
      <c r="D5" s="41">
        <v>4880</v>
      </c>
      <c r="E5" s="41">
        <v>5070</v>
      </c>
      <c r="F5" s="41">
        <v>5850</v>
      </c>
      <c r="G5" s="41">
        <v>4020</v>
      </c>
      <c r="H5" s="41">
        <v>3320</v>
      </c>
      <c r="I5" s="41">
        <v>3910</v>
      </c>
      <c r="J5" s="41">
        <v>3730</v>
      </c>
      <c r="K5" s="41">
        <v>3840</v>
      </c>
      <c r="L5" s="41">
        <v>4170</v>
      </c>
      <c r="M5" s="41">
        <v>4650</v>
      </c>
      <c r="N5" s="41">
        <v>4340</v>
      </c>
      <c r="O5" s="41">
        <v>3240</v>
      </c>
      <c r="P5" s="41">
        <v>3850</v>
      </c>
      <c r="Q5" s="41">
        <v>4240</v>
      </c>
      <c r="R5" s="41">
        <v>5230</v>
      </c>
      <c r="S5" s="41">
        <v>4160</v>
      </c>
      <c r="T5" s="41">
        <v>3380</v>
      </c>
      <c r="U5" s="41">
        <v>3710</v>
      </c>
      <c r="V5" s="41">
        <v>4040</v>
      </c>
      <c r="W5" s="41">
        <v>4570</v>
      </c>
      <c r="X5" s="41">
        <v>4540</v>
      </c>
      <c r="Y5" s="41">
        <v>4890</v>
      </c>
      <c r="Z5" s="41">
        <v>5230</v>
      </c>
    </row>
    <row r="6" spans="1:26" ht="12.75">
      <c r="A6" s="40" t="s">
        <v>60</v>
      </c>
      <c r="B6" s="39" t="s">
        <v>61</v>
      </c>
      <c r="C6" s="41">
        <v>3918</v>
      </c>
      <c r="D6" s="41">
        <v>2062</v>
      </c>
      <c r="E6" s="41">
        <v>5952</v>
      </c>
      <c r="F6" s="41">
        <v>5050</v>
      </c>
      <c r="G6" s="41">
        <v>5420</v>
      </c>
      <c r="H6" s="41">
        <v>4281</v>
      </c>
      <c r="I6" s="41">
        <v>3243</v>
      </c>
      <c r="J6" s="41">
        <v>6012</v>
      </c>
      <c r="K6" s="41">
        <v>5733</v>
      </c>
      <c r="L6" s="41">
        <v>5961</v>
      </c>
      <c r="M6" s="41">
        <v>6452</v>
      </c>
      <c r="N6" s="41">
        <v>7714</v>
      </c>
      <c r="O6" s="41">
        <v>2531</v>
      </c>
      <c r="P6" s="41">
        <v>3158</v>
      </c>
      <c r="Q6" s="41">
        <v>4922</v>
      </c>
      <c r="R6" s="41">
        <v>5114</v>
      </c>
      <c r="S6" s="41">
        <v>6970</v>
      </c>
      <c r="T6" s="41">
        <v>4855</v>
      </c>
      <c r="U6" s="41">
        <v>4380</v>
      </c>
      <c r="V6" s="41">
        <v>6814</v>
      </c>
      <c r="W6" s="41">
        <v>8371</v>
      </c>
      <c r="X6" s="41">
        <v>6878</v>
      </c>
      <c r="Y6" s="41">
        <v>7491</v>
      </c>
      <c r="Z6" s="41">
        <v>6733</v>
      </c>
    </row>
    <row r="7" spans="1:26" ht="12.75">
      <c r="A7" s="40" t="s">
        <v>60</v>
      </c>
      <c r="B7" s="39" t="s">
        <v>62</v>
      </c>
      <c r="C7" s="41"/>
      <c r="D7" s="41">
        <v>1897</v>
      </c>
      <c r="E7" s="41">
        <v>5901</v>
      </c>
      <c r="F7" s="41"/>
      <c r="G7" s="41">
        <v>4995</v>
      </c>
      <c r="H7" s="41"/>
      <c r="I7" s="41">
        <v>2828</v>
      </c>
      <c r="J7" s="41">
        <v>5557</v>
      </c>
      <c r="K7" s="41"/>
      <c r="L7" s="41">
        <v>5391</v>
      </c>
      <c r="M7" s="41">
        <v>5836</v>
      </c>
      <c r="N7" s="41"/>
      <c r="O7" s="41">
        <v>2014</v>
      </c>
      <c r="P7" s="41"/>
      <c r="Q7" s="41">
        <v>4720</v>
      </c>
      <c r="R7" s="41"/>
      <c r="S7" s="41">
        <v>5871</v>
      </c>
      <c r="T7" s="41">
        <v>4172</v>
      </c>
      <c r="U7" s="41"/>
      <c r="V7" s="41">
        <v>6017</v>
      </c>
      <c r="W7" s="41"/>
      <c r="X7" s="41">
        <v>5738</v>
      </c>
      <c r="Y7" s="41">
        <v>6412</v>
      </c>
      <c r="Z7" s="41"/>
    </row>
    <row r="8" spans="1:26" ht="12.75">
      <c r="A8" s="40" t="s">
        <v>60</v>
      </c>
      <c r="B8" s="39" t="s">
        <v>63</v>
      </c>
      <c r="C8" s="41">
        <v>5766</v>
      </c>
      <c r="D8" s="41"/>
      <c r="E8" s="41"/>
      <c r="F8" s="41">
        <v>7992</v>
      </c>
      <c r="G8" s="41"/>
      <c r="H8" s="41">
        <v>7088</v>
      </c>
      <c r="I8" s="41"/>
      <c r="J8" s="41"/>
      <c r="K8" s="41">
        <v>6574</v>
      </c>
      <c r="L8" s="41"/>
      <c r="M8" s="41"/>
      <c r="N8" s="41">
        <v>5934</v>
      </c>
      <c r="O8" s="41"/>
      <c r="P8" s="41">
        <v>6254</v>
      </c>
      <c r="Q8" s="41"/>
      <c r="R8" s="41">
        <v>7388</v>
      </c>
      <c r="S8" s="41"/>
      <c r="T8" s="41"/>
      <c r="U8" s="41">
        <v>5946</v>
      </c>
      <c r="V8" s="41"/>
      <c r="W8" s="41">
        <v>6296</v>
      </c>
      <c r="X8" s="41"/>
      <c r="Y8" s="41"/>
      <c r="Z8" s="41">
        <v>5808</v>
      </c>
    </row>
    <row r="9" spans="1:26" ht="12.75">
      <c r="A9" s="40" t="s">
        <v>60</v>
      </c>
      <c r="B9" s="39" t="s">
        <v>64</v>
      </c>
      <c r="C9" s="41"/>
      <c r="D9" s="41"/>
      <c r="E9" s="41"/>
      <c r="F9" s="41"/>
      <c r="G9" s="41"/>
      <c r="H9" s="41">
        <v>4725</v>
      </c>
      <c r="I9" s="41">
        <v>4255</v>
      </c>
      <c r="J9" s="41">
        <v>3385</v>
      </c>
      <c r="K9" s="41">
        <v>5005</v>
      </c>
      <c r="L9" s="41">
        <v>5440</v>
      </c>
      <c r="M9" s="41">
        <v>5870</v>
      </c>
      <c r="N9" s="41">
        <v>5980</v>
      </c>
      <c r="O9" s="41">
        <v>3895</v>
      </c>
      <c r="P9" s="41">
        <v>5260</v>
      </c>
      <c r="Q9" s="41">
        <v>5295</v>
      </c>
      <c r="R9" s="41">
        <v>6040</v>
      </c>
      <c r="S9" s="41">
        <v>5255</v>
      </c>
      <c r="T9" s="41">
        <v>4320</v>
      </c>
      <c r="U9" s="41">
        <v>4255</v>
      </c>
      <c r="V9" s="41">
        <v>5010</v>
      </c>
      <c r="W9" s="41">
        <v>5465</v>
      </c>
      <c r="X9" s="41">
        <v>5755</v>
      </c>
      <c r="Y9" s="41">
        <v>5565</v>
      </c>
      <c r="Z9" s="41">
        <v>6105</v>
      </c>
    </row>
    <row r="10" spans="1:26" ht="12.75">
      <c r="A10" s="40" t="s">
        <v>60</v>
      </c>
      <c r="B10" s="39" t="s">
        <v>65</v>
      </c>
      <c r="C10" s="41">
        <v>5040</v>
      </c>
      <c r="D10" s="41">
        <v>6380</v>
      </c>
      <c r="E10" s="41">
        <v>6260</v>
      </c>
      <c r="F10" s="41">
        <v>7100</v>
      </c>
      <c r="G10" s="41">
        <v>5060</v>
      </c>
      <c r="H10" s="41">
        <v>3500</v>
      </c>
      <c r="I10" s="41">
        <v>4280</v>
      </c>
      <c r="J10" s="41">
        <v>4040</v>
      </c>
      <c r="K10" s="41">
        <v>4760</v>
      </c>
      <c r="L10" s="41">
        <v>6000</v>
      </c>
      <c r="M10" s="41">
        <v>6740</v>
      </c>
      <c r="N10" s="41">
        <v>6460</v>
      </c>
      <c r="O10" s="41">
        <v>4600</v>
      </c>
      <c r="P10" s="41">
        <v>5540</v>
      </c>
      <c r="Q10" s="41">
        <v>6520</v>
      </c>
      <c r="R10" s="41">
        <v>7560</v>
      </c>
      <c r="S10" s="41">
        <v>6060</v>
      </c>
      <c r="T10" s="41">
        <v>4880</v>
      </c>
      <c r="U10" s="41">
        <v>4980</v>
      </c>
      <c r="V10" s="41">
        <v>6040</v>
      </c>
      <c r="W10" s="41">
        <v>7520</v>
      </c>
      <c r="X10" s="41">
        <v>6980</v>
      </c>
      <c r="Y10" s="41">
        <v>7300</v>
      </c>
      <c r="Z10" s="41">
        <v>7360</v>
      </c>
    </row>
    <row r="11" spans="1:26" ht="12.75">
      <c r="A11" s="40" t="s">
        <v>60</v>
      </c>
      <c r="B11" s="39" t="s">
        <v>66</v>
      </c>
      <c r="C11" s="41">
        <v>4760</v>
      </c>
      <c r="D11" s="41"/>
      <c r="E11" s="41">
        <v>5940</v>
      </c>
      <c r="F11" s="41">
        <v>6720</v>
      </c>
      <c r="G11" s="41">
        <v>4700</v>
      </c>
      <c r="H11" s="41">
        <v>3100</v>
      </c>
      <c r="I11" s="41">
        <v>3880</v>
      </c>
      <c r="J11" s="41">
        <v>3540</v>
      </c>
      <c r="K11" s="41">
        <v>4160</v>
      </c>
      <c r="L11" s="41">
        <v>5260</v>
      </c>
      <c r="M11" s="41">
        <v>6040</v>
      </c>
      <c r="N11" s="41">
        <v>5800</v>
      </c>
      <c r="O11" s="41">
        <v>4180</v>
      </c>
      <c r="P11" s="41">
        <v>5120</v>
      </c>
      <c r="Q11" s="41">
        <v>5980</v>
      </c>
      <c r="R11" s="41">
        <v>6940</v>
      </c>
      <c r="S11" s="41">
        <v>5440</v>
      </c>
      <c r="T11" s="41">
        <v>4360</v>
      </c>
      <c r="U11" s="41">
        <v>4640</v>
      </c>
      <c r="V11" s="41">
        <v>5540</v>
      </c>
      <c r="W11" s="41">
        <v>6840</v>
      </c>
      <c r="X11" s="41">
        <v>6340</v>
      </c>
      <c r="Y11" s="41">
        <v>6620</v>
      </c>
      <c r="Z11" s="41">
        <v>6680</v>
      </c>
    </row>
    <row r="12" spans="1:26" ht="12.75">
      <c r="A12" s="40" t="s">
        <v>67</v>
      </c>
      <c r="B12" s="39" t="s">
        <v>68</v>
      </c>
      <c r="C12" s="41">
        <v>4959.5</v>
      </c>
      <c r="D12" s="41">
        <v>5381.5</v>
      </c>
      <c r="E12" s="41">
        <v>4042.5</v>
      </c>
      <c r="F12" s="41">
        <v>6155</v>
      </c>
      <c r="G12" s="41">
        <v>6226</v>
      </c>
      <c r="H12" s="41">
        <v>3912</v>
      </c>
      <c r="I12" s="41">
        <v>6016</v>
      </c>
      <c r="J12" s="41">
        <v>5424.5</v>
      </c>
      <c r="K12" s="41">
        <v>6525</v>
      </c>
      <c r="L12" s="41">
        <v>6826</v>
      </c>
      <c r="M12" s="41">
        <v>7280</v>
      </c>
      <c r="N12" s="41">
        <v>6972.5</v>
      </c>
      <c r="O12" s="41">
        <v>5951</v>
      </c>
      <c r="P12" s="41">
        <v>8384.5</v>
      </c>
      <c r="Q12" s="41">
        <v>5751</v>
      </c>
      <c r="R12" s="41">
        <v>6521.5</v>
      </c>
      <c r="S12" s="41">
        <v>7001.5</v>
      </c>
      <c r="T12" s="41">
        <v>7790.5</v>
      </c>
      <c r="U12" s="41">
        <v>6086</v>
      </c>
      <c r="V12" s="41">
        <v>7812.5</v>
      </c>
      <c r="W12" s="41">
        <v>9932.5</v>
      </c>
      <c r="X12" s="41">
        <v>9437</v>
      </c>
      <c r="Y12" s="41">
        <v>9409</v>
      </c>
      <c r="Z12" s="41">
        <v>9792.5</v>
      </c>
    </row>
    <row r="13" spans="1:26" ht="12.75">
      <c r="A13" s="40" t="s">
        <v>67</v>
      </c>
      <c r="B13" s="39" t="s">
        <v>69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>
        <v>4495</v>
      </c>
      <c r="N13" s="41">
        <v>5400</v>
      </c>
      <c r="O13" s="41">
        <v>4635</v>
      </c>
      <c r="P13" s="41">
        <v>3660</v>
      </c>
      <c r="Q13" s="41">
        <v>4650</v>
      </c>
      <c r="R13" s="41">
        <v>5285</v>
      </c>
      <c r="S13" s="41">
        <v>4240</v>
      </c>
      <c r="T13" s="41">
        <v>3925</v>
      </c>
      <c r="U13" s="41">
        <v>5355</v>
      </c>
      <c r="V13" s="41">
        <v>5970</v>
      </c>
      <c r="W13" s="41">
        <v>6195</v>
      </c>
      <c r="X13" s="41">
        <v>5330</v>
      </c>
      <c r="Y13" s="41">
        <v>4940</v>
      </c>
      <c r="Z13" s="41">
        <v>5875</v>
      </c>
    </row>
    <row r="14" spans="1:26" ht="12.75">
      <c r="A14" s="40" t="s">
        <v>67</v>
      </c>
      <c r="B14" s="39" t="s">
        <v>63</v>
      </c>
      <c r="C14" s="41">
        <v>6720</v>
      </c>
      <c r="D14" s="41">
        <v>6785</v>
      </c>
      <c r="E14" s="41">
        <v>6785</v>
      </c>
      <c r="F14" s="41">
        <v>6865</v>
      </c>
      <c r="G14" s="41">
        <v>6865</v>
      </c>
      <c r="H14" s="41">
        <v>6900</v>
      </c>
      <c r="I14" s="41">
        <v>6915</v>
      </c>
      <c r="J14" s="41">
        <v>7015</v>
      </c>
      <c r="K14" s="41">
        <v>7015</v>
      </c>
      <c r="L14" s="41">
        <v>7050</v>
      </c>
      <c r="M14" s="41">
        <v>7070</v>
      </c>
      <c r="N14" s="41">
        <v>7070</v>
      </c>
      <c r="O14" s="41">
        <v>7070</v>
      </c>
      <c r="P14" s="41">
        <v>7085</v>
      </c>
      <c r="Q14" s="41">
        <v>7085</v>
      </c>
      <c r="R14" s="41">
        <v>7040</v>
      </c>
      <c r="S14" s="41">
        <v>7070</v>
      </c>
      <c r="T14" s="41">
        <v>7110</v>
      </c>
      <c r="U14" s="41">
        <v>7230</v>
      </c>
      <c r="V14" s="41">
        <v>7250</v>
      </c>
      <c r="W14" s="41">
        <v>7190</v>
      </c>
      <c r="X14" s="41">
        <v>7190</v>
      </c>
      <c r="Y14" s="41">
        <v>7185</v>
      </c>
      <c r="Z14" s="41">
        <v>7185</v>
      </c>
    </row>
    <row r="15" spans="1:26" ht="12.75">
      <c r="A15" s="40" t="s">
        <v>67</v>
      </c>
      <c r="B15" s="39" t="s">
        <v>70</v>
      </c>
      <c r="C15" s="41">
        <v>6065</v>
      </c>
      <c r="D15" s="41">
        <v>6075</v>
      </c>
      <c r="E15" s="41">
        <v>6070</v>
      </c>
      <c r="F15" s="41">
        <v>6085</v>
      </c>
      <c r="G15" s="41">
        <v>6095</v>
      </c>
      <c r="H15" s="41">
        <v>6095</v>
      </c>
      <c r="I15" s="41">
        <v>6065</v>
      </c>
      <c r="J15" s="41">
        <v>6115</v>
      </c>
      <c r="K15" s="41">
        <v>6190</v>
      </c>
      <c r="L15" s="41">
        <v>6200</v>
      </c>
      <c r="M15" s="41">
        <v>6205</v>
      </c>
      <c r="N15" s="41">
        <v>6210</v>
      </c>
      <c r="O15" s="41">
        <v>6230</v>
      </c>
      <c r="P15" s="41">
        <v>6235</v>
      </c>
      <c r="Q15" s="41">
        <v>6235</v>
      </c>
      <c r="R15" s="41">
        <v>6235</v>
      </c>
      <c r="S15" s="41">
        <v>6225</v>
      </c>
      <c r="T15" s="41">
        <v>6225</v>
      </c>
      <c r="U15" s="41">
        <v>6255</v>
      </c>
      <c r="V15" s="41">
        <v>6310</v>
      </c>
      <c r="W15" s="41">
        <v>6305</v>
      </c>
      <c r="X15" s="41">
        <v>6320</v>
      </c>
      <c r="Y15" s="41">
        <v>6320</v>
      </c>
      <c r="Z15" s="41">
        <v>6330</v>
      </c>
    </row>
    <row r="16" spans="1:26" ht="12.75">
      <c r="A16" s="40" t="s">
        <v>71</v>
      </c>
      <c r="B16" s="39" t="s">
        <v>72</v>
      </c>
      <c r="C16" s="41"/>
      <c r="D16" s="41"/>
      <c r="E16" s="41"/>
      <c r="F16" s="41"/>
      <c r="G16" s="41"/>
      <c r="H16" s="41"/>
      <c r="I16" s="41">
        <v>5535</v>
      </c>
      <c r="J16" s="41">
        <v>5535</v>
      </c>
      <c r="K16" s="41">
        <v>5670</v>
      </c>
      <c r="L16" s="41">
        <v>5680</v>
      </c>
      <c r="M16" s="41">
        <v>5780</v>
      </c>
      <c r="N16" s="41">
        <v>5845</v>
      </c>
      <c r="O16" s="41">
        <v>5840</v>
      </c>
      <c r="P16" s="41">
        <v>5840</v>
      </c>
      <c r="Q16" s="41">
        <v>5840</v>
      </c>
      <c r="R16" s="41">
        <v>5845</v>
      </c>
      <c r="S16" s="41">
        <v>5845</v>
      </c>
      <c r="T16" s="41">
        <v>5845</v>
      </c>
      <c r="U16" s="41">
        <v>5855</v>
      </c>
      <c r="V16" s="41">
        <v>5995</v>
      </c>
      <c r="W16" s="41">
        <v>5995</v>
      </c>
      <c r="X16" s="41">
        <v>5985</v>
      </c>
      <c r="Y16" s="41">
        <v>6020</v>
      </c>
      <c r="Z16" s="41">
        <v>6075</v>
      </c>
    </row>
    <row r="17" spans="1:26" ht="12.75">
      <c r="A17" s="40" t="s">
        <v>71</v>
      </c>
      <c r="B17" s="39" t="s">
        <v>73</v>
      </c>
      <c r="C17" s="41">
        <v>5430</v>
      </c>
      <c r="D17" s="41">
        <v>5470</v>
      </c>
      <c r="E17" s="41">
        <v>5410</v>
      </c>
      <c r="F17" s="41">
        <v>5170</v>
      </c>
      <c r="G17" s="41">
        <v>4620</v>
      </c>
      <c r="H17" s="41">
        <v>4670</v>
      </c>
      <c r="I17" s="41">
        <v>4520</v>
      </c>
      <c r="J17" s="41">
        <v>5300</v>
      </c>
      <c r="K17" s="41">
        <v>4910</v>
      </c>
      <c r="L17" s="41">
        <v>5440</v>
      </c>
      <c r="M17" s="41">
        <v>5490</v>
      </c>
      <c r="N17" s="41">
        <v>5550</v>
      </c>
      <c r="O17" s="41">
        <v>5270</v>
      </c>
      <c r="P17" s="41">
        <v>5580</v>
      </c>
      <c r="Q17" s="41">
        <v>5670</v>
      </c>
      <c r="R17" s="41">
        <v>5230</v>
      </c>
      <c r="S17" s="41">
        <v>4680</v>
      </c>
      <c r="T17" s="41">
        <v>5230</v>
      </c>
      <c r="U17" s="41">
        <v>5360</v>
      </c>
      <c r="V17" s="41">
        <v>5350</v>
      </c>
      <c r="W17" s="41">
        <v>4800</v>
      </c>
      <c r="X17" s="41">
        <v>5540</v>
      </c>
      <c r="Y17" s="41">
        <v>5450</v>
      </c>
      <c r="Z17" s="41">
        <v>5530</v>
      </c>
    </row>
    <row r="18" spans="1:26" ht="12.75">
      <c r="A18" s="40" t="s">
        <v>71</v>
      </c>
      <c r="B18" s="39" t="s">
        <v>74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>
        <v>1015</v>
      </c>
      <c r="W18" s="41">
        <v>1022</v>
      </c>
      <c r="X18" s="41">
        <v>1070</v>
      </c>
      <c r="Y18" s="41">
        <v>1054</v>
      </c>
      <c r="Z18" s="41">
        <v>1035</v>
      </c>
    </row>
    <row r="19" spans="1:26" ht="12.75">
      <c r="A19" s="40" t="s">
        <v>71</v>
      </c>
      <c r="B19" s="39" t="s">
        <v>75</v>
      </c>
      <c r="C19" s="41">
        <v>4965</v>
      </c>
      <c r="D19" s="41">
        <v>5490</v>
      </c>
      <c r="E19" s="41">
        <v>5465</v>
      </c>
      <c r="F19" s="41">
        <v>4475</v>
      </c>
      <c r="G19" s="41">
        <v>4605</v>
      </c>
      <c r="H19" s="41">
        <v>5635</v>
      </c>
      <c r="I19" s="41">
        <v>5730</v>
      </c>
      <c r="J19" s="41">
        <v>5790</v>
      </c>
      <c r="K19" s="41">
        <v>4950</v>
      </c>
      <c r="L19" s="41">
        <v>5730</v>
      </c>
      <c r="M19" s="41">
        <v>5605</v>
      </c>
      <c r="N19" s="41">
        <v>5815</v>
      </c>
      <c r="O19" s="41">
        <v>5080</v>
      </c>
      <c r="P19" s="41">
        <v>5695</v>
      </c>
      <c r="Q19" s="41">
        <v>5695</v>
      </c>
      <c r="R19" s="41">
        <v>5820</v>
      </c>
      <c r="S19" s="41">
        <v>4990</v>
      </c>
      <c r="T19" s="41">
        <v>5780</v>
      </c>
      <c r="U19" s="41">
        <v>5675</v>
      </c>
      <c r="V19" s="41">
        <v>5915</v>
      </c>
      <c r="W19" s="41">
        <v>5045</v>
      </c>
      <c r="X19" s="41">
        <v>5650</v>
      </c>
      <c r="Y19" s="41">
        <v>5435</v>
      </c>
      <c r="Z19" s="41">
        <v>5255</v>
      </c>
    </row>
    <row r="20" spans="1:26" ht="12.75">
      <c r="A20" s="40" t="s">
        <v>71</v>
      </c>
      <c r="B20" s="39" t="s">
        <v>76</v>
      </c>
      <c r="C20" s="41">
        <v>5687</v>
      </c>
      <c r="D20" s="41">
        <v>5826.5</v>
      </c>
      <c r="E20" s="41">
        <v>6206</v>
      </c>
      <c r="F20" s="41">
        <v>6747.5</v>
      </c>
      <c r="G20" s="41">
        <v>6261.5</v>
      </c>
      <c r="H20" s="41">
        <v>6341</v>
      </c>
      <c r="I20" s="41">
        <v>7106.5</v>
      </c>
      <c r="J20" s="41">
        <v>7713</v>
      </c>
      <c r="K20" s="41">
        <v>7228.5</v>
      </c>
      <c r="L20" s="41">
        <v>7253</v>
      </c>
      <c r="M20" s="41">
        <v>8049</v>
      </c>
      <c r="N20" s="41">
        <v>8515</v>
      </c>
      <c r="O20" s="41">
        <v>8015</v>
      </c>
      <c r="P20" s="41">
        <v>8192</v>
      </c>
      <c r="Q20" s="41">
        <v>8810</v>
      </c>
      <c r="R20" s="41">
        <v>9081.5</v>
      </c>
      <c r="S20" s="41">
        <v>8534</v>
      </c>
      <c r="T20" s="41">
        <v>8745</v>
      </c>
      <c r="U20" s="41">
        <v>9582</v>
      </c>
      <c r="V20" s="41">
        <v>10098</v>
      </c>
      <c r="W20" s="41">
        <v>9562.5</v>
      </c>
      <c r="X20" s="41">
        <v>8760</v>
      </c>
      <c r="Y20" s="41">
        <v>9524</v>
      </c>
      <c r="Z20" s="41">
        <v>10023.5</v>
      </c>
    </row>
    <row r="23" spans="18:26" ht="12.75">
      <c r="R23" s="45"/>
      <c r="S23" s="45"/>
      <c r="T23" s="45"/>
      <c r="U23" s="45"/>
      <c r="V23" s="45"/>
      <c r="W23" s="45"/>
      <c r="X23" s="45"/>
      <c r="Y23" s="45"/>
      <c r="Z23" s="4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30"/>
  <sheetViews>
    <sheetView workbookViewId="0" topLeftCell="A1">
      <selection activeCell="A5" sqref="A5"/>
    </sheetView>
  </sheetViews>
  <sheetFormatPr defaultColWidth="9.140625" defaultRowHeight="12.75"/>
  <cols>
    <col min="1" max="1" width="9.421875" style="0" bestFit="1" customWidth="1"/>
    <col min="2" max="2" width="13.57421875" style="0" customWidth="1"/>
    <col min="3" max="3" width="13.28125" style="0" bestFit="1" customWidth="1"/>
    <col min="4" max="4" width="14.140625" style="0" bestFit="1" customWidth="1"/>
    <col min="5" max="5" width="15.140625" style="0" bestFit="1" customWidth="1"/>
    <col min="6" max="6" width="14.140625" style="0" bestFit="1" customWidth="1"/>
    <col min="7" max="8" width="13.57421875" style="0" customWidth="1"/>
  </cols>
  <sheetData>
    <row r="2" spans="2:8" ht="12.75">
      <c r="B2" s="10" t="s">
        <v>12</v>
      </c>
      <c r="C2" s="6"/>
      <c r="D2" s="7"/>
      <c r="E2" s="7"/>
      <c r="F2" s="8" t="s">
        <v>13</v>
      </c>
      <c r="G2" s="7"/>
      <c r="H2" s="9"/>
    </row>
    <row r="3" spans="2:8" ht="12.75">
      <c r="B3" s="19" t="s">
        <v>16</v>
      </c>
      <c r="C3" s="18" t="s">
        <v>17</v>
      </c>
      <c r="D3" s="15"/>
      <c r="E3" s="14" t="s">
        <v>14</v>
      </c>
      <c r="F3" s="16"/>
      <c r="G3" s="17" t="s">
        <v>15</v>
      </c>
      <c r="H3" s="43" t="s">
        <v>39</v>
      </c>
    </row>
    <row r="4" spans="2:8" ht="12.75">
      <c r="B4" s="19"/>
      <c r="C4" s="18"/>
      <c r="D4" s="15"/>
      <c r="E4" s="14"/>
      <c r="F4" s="16"/>
      <c r="G4" s="17"/>
      <c r="H4" s="42"/>
    </row>
    <row r="5" spans="1:8" ht="12.75">
      <c r="A5" s="1" t="s">
        <v>38</v>
      </c>
      <c r="B5" s="2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</row>
    <row r="6" spans="1:8" ht="12.75">
      <c r="A6" s="2" t="s">
        <v>7</v>
      </c>
      <c r="B6" s="21" t="s">
        <v>8</v>
      </c>
      <c r="C6" s="12" t="s">
        <v>9</v>
      </c>
      <c r="D6" s="12" t="s">
        <v>9</v>
      </c>
      <c r="E6" s="12" t="s">
        <v>9</v>
      </c>
      <c r="F6" s="12" t="s">
        <v>9</v>
      </c>
      <c r="G6" s="12" t="s">
        <v>10</v>
      </c>
      <c r="H6" s="12" t="s">
        <v>11</v>
      </c>
    </row>
    <row r="7" spans="1:10" ht="12.75">
      <c r="A7" s="3">
        <v>35947</v>
      </c>
      <c r="B7" s="4">
        <v>392</v>
      </c>
      <c r="C7" s="4">
        <v>149.04</v>
      </c>
      <c r="D7" s="5">
        <v>74</v>
      </c>
      <c r="E7" s="5">
        <v>75</v>
      </c>
      <c r="F7" s="5">
        <v>20</v>
      </c>
      <c r="G7" s="5">
        <v>13</v>
      </c>
      <c r="H7" s="5">
        <v>8</v>
      </c>
      <c r="J7" s="13"/>
    </row>
    <row r="8" spans="1:10" ht="12.75">
      <c r="A8" s="3">
        <v>35948</v>
      </c>
      <c r="B8" s="4">
        <v>147</v>
      </c>
      <c r="C8" s="4">
        <v>149.96</v>
      </c>
      <c r="D8" s="5">
        <v>77</v>
      </c>
      <c r="E8" s="5">
        <v>77</v>
      </c>
      <c r="F8" s="5">
        <v>70</v>
      </c>
      <c r="G8" s="5">
        <v>15</v>
      </c>
      <c r="H8" s="5">
        <v>3</v>
      </c>
      <c r="J8" s="13"/>
    </row>
    <row r="9" spans="1:10" ht="12.75">
      <c r="A9" s="3">
        <v>35949</v>
      </c>
      <c r="B9" s="4">
        <v>288</v>
      </c>
      <c r="C9" s="4">
        <v>145.04</v>
      </c>
      <c r="D9" s="5">
        <v>60</v>
      </c>
      <c r="E9" s="5">
        <v>59</v>
      </c>
      <c r="F9" s="5">
        <v>30</v>
      </c>
      <c r="G9" s="5">
        <v>17</v>
      </c>
      <c r="H9" s="5">
        <v>8</v>
      </c>
      <c r="J9" s="13"/>
    </row>
    <row r="10" spans="1:10" ht="12.75">
      <c r="A10" s="3">
        <v>35950</v>
      </c>
      <c r="B10" s="4">
        <v>392</v>
      </c>
      <c r="C10" s="4">
        <v>139.81</v>
      </c>
      <c r="D10" s="5">
        <v>65</v>
      </c>
      <c r="E10" s="5">
        <v>63</v>
      </c>
      <c r="F10" s="5">
        <v>20</v>
      </c>
      <c r="G10" s="5">
        <v>19</v>
      </c>
      <c r="H10" s="5">
        <v>8</v>
      </c>
      <c r="J10" s="13"/>
    </row>
    <row r="11" spans="1:10" ht="12.75">
      <c r="A11" s="3">
        <v>35951</v>
      </c>
      <c r="B11" s="4">
        <v>147</v>
      </c>
      <c r="C11" s="4">
        <v>138.96</v>
      </c>
      <c r="D11" s="5">
        <v>57</v>
      </c>
      <c r="E11" s="5">
        <v>58</v>
      </c>
      <c r="F11" s="5">
        <v>70</v>
      </c>
      <c r="G11" s="5">
        <v>18</v>
      </c>
      <c r="H11" s="5">
        <v>8</v>
      </c>
      <c r="J11" s="13"/>
    </row>
    <row r="12" spans="1:10" ht="12.75">
      <c r="A12" s="3">
        <v>35952</v>
      </c>
      <c r="B12" s="4">
        <v>288</v>
      </c>
      <c r="C12" s="4">
        <v>131.37</v>
      </c>
      <c r="D12" s="5">
        <v>63</v>
      </c>
      <c r="E12" s="5">
        <v>61</v>
      </c>
      <c r="F12" s="5">
        <v>30</v>
      </c>
      <c r="G12" s="5">
        <v>17</v>
      </c>
      <c r="H12" s="5">
        <v>8</v>
      </c>
      <c r="J12" s="13"/>
    </row>
    <row r="13" spans="1:10" ht="12.75">
      <c r="A13" s="3">
        <v>35953</v>
      </c>
      <c r="B13" s="4">
        <v>392</v>
      </c>
      <c r="C13" s="4">
        <v>139.21</v>
      </c>
      <c r="D13" s="5">
        <v>69</v>
      </c>
      <c r="E13" s="5">
        <v>63</v>
      </c>
      <c r="F13" s="5">
        <v>20</v>
      </c>
      <c r="G13" s="5">
        <v>14</v>
      </c>
      <c r="H13" s="5">
        <v>5</v>
      </c>
      <c r="J13" s="13"/>
    </row>
    <row r="14" spans="1:10" ht="12.75">
      <c r="A14" s="3">
        <v>35954</v>
      </c>
      <c r="B14" s="4">
        <v>147</v>
      </c>
      <c r="C14" s="4">
        <v>140.82</v>
      </c>
      <c r="D14" s="5">
        <v>67</v>
      </c>
      <c r="E14" s="5">
        <v>66</v>
      </c>
      <c r="F14" s="5">
        <v>70</v>
      </c>
      <c r="G14" s="5">
        <v>13</v>
      </c>
      <c r="H14" s="5">
        <v>8</v>
      </c>
      <c r="J14" s="13"/>
    </row>
    <row r="15" spans="1:10" ht="12.75">
      <c r="A15" s="3">
        <v>35955</v>
      </c>
      <c r="B15" s="4">
        <v>288</v>
      </c>
      <c r="C15" s="4">
        <v>148.68</v>
      </c>
      <c r="D15" s="5">
        <v>64</v>
      </c>
      <c r="E15" s="5">
        <v>75</v>
      </c>
      <c r="F15" s="5">
        <v>30</v>
      </c>
      <c r="G15" s="5">
        <v>15</v>
      </c>
      <c r="H15" s="5">
        <v>8</v>
      </c>
      <c r="J15" s="13"/>
    </row>
    <row r="16" spans="1:10" ht="12.75">
      <c r="A16" s="3">
        <v>35956</v>
      </c>
      <c r="B16" s="4">
        <v>392</v>
      </c>
      <c r="C16" s="4">
        <v>153.99</v>
      </c>
      <c r="D16" s="5">
        <v>74</v>
      </c>
      <c r="E16" s="5">
        <v>77</v>
      </c>
      <c r="F16" s="5">
        <v>20</v>
      </c>
      <c r="G16" s="5">
        <v>17</v>
      </c>
      <c r="H16" s="5">
        <v>8</v>
      </c>
      <c r="J16" s="13"/>
    </row>
    <row r="17" spans="1:10" ht="12.75">
      <c r="A17" s="3">
        <v>35957</v>
      </c>
      <c r="B17" s="4">
        <v>147</v>
      </c>
      <c r="C17" s="4">
        <v>159.39</v>
      </c>
      <c r="D17" s="5">
        <v>76</v>
      </c>
      <c r="E17" s="5">
        <v>59</v>
      </c>
      <c r="F17" s="5">
        <v>70</v>
      </c>
      <c r="G17" s="5">
        <v>19</v>
      </c>
      <c r="H17" s="5">
        <v>8</v>
      </c>
      <c r="J17" s="13"/>
    </row>
    <row r="18" spans="1:10" ht="12.75">
      <c r="A18" s="3">
        <v>35958</v>
      </c>
      <c r="B18" s="4">
        <v>288</v>
      </c>
      <c r="C18" s="4">
        <v>164.81</v>
      </c>
      <c r="D18" s="5">
        <v>84</v>
      </c>
      <c r="E18" s="5">
        <v>63</v>
      </c>
      <c r="F18" s="5">
        <v>30</v>
      </c>
      <c r="G18" s="5">
        <v>18</v>
      </c>
      <c r="H18" s="5">
        <v>6</v>
      </c>
      <c r="J18" s="13"/>
    </row>
    <row r="19" spans="1:10" ht="12.75">
      <c r="A19" s="3">
        <v>35959</v>
      </c>
      <c r="B19" s="4">
        <v>392</v>
      </c>
      <c r="C19" s="4">
        <v>156.87</v>
      </c>
      <c r="D19" s="5">
        <v>77</v>
      </c>
      <c r="E19" s="5">
        <v>58</v>
      </c>
      <c r="F19" s="5">
        <v>20</v>
      </c>
      <c r="G19" s="5">
        <v>17</v>
      </c>
      <c r="H19" s="5">
        <v>8</v>
      </c>
      <c r="J19" s="13"/>
    </row>
    <row r="20" spans="1:10" ht="12.75">
      <c r="A20" s="3">
        <v>35960</v>
      </c>
      <c r="B20" s="4">
        <v>147</v>
      </c>
      <c r="C20" s="4">
        <v>157.56</v>
      </c>
      <c r="D20" s="5">
        <v>75</v>
      </c>
      <c r="E20" s="5">
        <v>61</v>
      </c>
      <c r="F20" s="5">
        <v>70</v>
      </c>
      <c r="G20" s="5">
        <v>19</v>
      </c>
      <c r="H20" s="5">
        <v>8</v>
      </c>
      <c r="J20" s="13"/>
    </row>
    <row r="21" spans="1:10" ht="12.75">
      <c r="A21" s="3">
        <v>35961</v>
      </c>
      <c r="B21" s="4">
        <v>288</v>
      </c>
      <c r="C21" s="4">
        <v>163.7</v>
      </c>
      <c r="D21" s="5">
        <v>77</v>
      </c>
      <c r="E21" s="5">
        <v>63</v>
      </c>
      <c r="F21" s="5">
        <v>30</v>
      </c>
      <c r="G21" s="5">
        <v>22</v>
      </c>
      <c r="H21" s="5">
        <v>5</v>
      </c>
      <c r="J21" s="13"/>
    </row>
    <row r="22" spans="1:10" ht="12.75">
      <c r="A22" s="3">
        <v>35962</v>
      </c>
      <c r="B22" s="4">
        <v>512</v>
      </c>
      <c r="C22" s="4">
        <v>169.05</v>
      </c>
      <c r="D22" s="5">
        <v>79</v>
      </c>
      <c r="E22" s="5">
        <v>66</v>
      </c>
      <c r="F22" s="5">
        <v>20</v>
      </c>
      <c r="G22" s="5">
        <v>25</v>
      </c>
      <c r="H22" s="5">
        <v>8</v>
      </c>
      <c r="J22" s="13"/>
    </row>
    <row r="23" spans="1:10" ht="12.75">
      <c r="A23" s="3">
        <v>35963</v>
      </c>
      <c r="B23" s="4">
        <v>648</v>
      </c>
      <c r="C23" s="4">
        <v>179.56</v>
      </c>
      <c r="D23" s="5">
        <v>83</v>
      </c>
      <c r="E23" s="5">
        <v>75</v>
      </c>
      <c r="F23" s="5">
        <v>70</v>
      </c>
      <c r="G23" s="5">
        <v>28</v>
      </c>
      <c r="H23" s="5">
        <v>8</v>
      </c>
      <c r="J23" s="13"/>
    </row>
    <row r="24" spans="1:10" ht="12.75">
      <c r="A24" s="3">
        <v>35964</v>
      </c>
      <c r="B24" s="4">
        <v>968</v>
      </c>
      <c r="C24" s="4">
        <v>183.82</v>
      </c>
      <c r="D24" s="5">
        <v>87</v>
      </c>
      <c r="E24" s="5">
        <v>77</v>
      </c>
      <c r="F24" s="5">
        <v>30</v>
      </c>
      <c r="G24" s="5">
        <v>27</v>
      </c>
      <c r="H24" s="5">
        <v>8</v>
      </c>
      <c r="J24" s="13"/>
    </row>
    <row r="25" spans="1:10" ht="12.75">
      <c r="A25" s="3">
        <v>35965</v>
      </c>
      <c r="B25" s="4">
        <v>162</v>
      </c>
      <c r="C25" s="4">
        <v>183.4</v>
      </c>
      <c r="D25" s="5">
        <v>82</v>
      </c>
      <c r="E25" s="5">
        <v>59</v>
      </c>
      <c r="F25" s="5">
        <v>20</v>
      </c>
      <c r="G25" s="5">
        <v>25</v>
      </c>
      <c r="H25" s="5">
        <v>2</v>
      </c>
      <c r="J25" s="13"/>
    </row>
    <row r="26" spans="1:10" ht="12.75">
      <c r="A26" s="3">
        <v>35966</v>
      </c>
      <c r="B26" s="4">
        <v>648</v>
      </c>
      <c r="C26" s="4">
        <v>173.21</v>
      </c>
      <c r="D26" s="5">
        <v>89</v>
      </c>
      <c r="E26" s="5">
        <v>63</v>
      </c>
      <c r="F26" s="5">
        <v>70</v>
      </c>
      <c r="G26" s="5">
        <v>20</v>
      </c>
      <c r="H26" s="5">
        <v>8</v>
      </c>
      <c r="J26" s="13"/>
    </row>
    <row r="27" spans="1:10" ht="12.75">
      <c r="A27" s="3">
        <v>35967</v>
      </c>
      <c r="B27" s="4">
        <v>405</v>
      </c>
      <c r="C27" s="4">
        <v>177.2</v>
      </c>
      <c r="D27" s="5">
        <v>86</v>
      </c>
      <c r="E27" s="5">
        <v>58</v>
      </c>
      <c r="F27" s="5">
        <v>30</v>
      </c>
      <c r="G27" s="5">
        <v>19</v>
      </c>
      <c r="H27" s="5">
        <v>5</v>
      </c>
      <c r="J27" s="13"/>
    </row>
    <row r="28" spans="1:10" ht="12.75">
      <c r="A28" s="3">
        <v>35968</v>
      </c>
      <c r="B28" s="4">
        <v>968</v>
      </c>
      <c r="C28" s="4">
        <v>183.94</v>
      </c>
      <c r="D28" s="5">
        <v>85</v>
      </c>
      <c r="E28" s="5">
        <v>61</v>
      </c>
      <c r="F28" s="5">
        <v>20</v>
      </c>
      <c r="G28" s="5">
        <v>22</v>
      </c>
      <c r="H28" s="5">
        <v>8</v>
      </c>
      <c r="J28" s="13"/>
    </row>
    <row r="29" spans="1:10" ht="12.75">
      <c r="A29" s="3">
        <v>35969</v>
      </c>
      <c r="B29" s="4">
        <v>576</v>
      </c>
      <c r="C29" s="4">
        <v>191.36</v>
      </c>
      <c r="D29" s="5">
        <v>74</v>
      </c>
      <c r="E29" s="5">
        <v>63</v>
      </c>
      <c r="F29" s="5">
        <v>70</v>
      </c>
      <c r="G29" s="5">
        <v>25</v>
      </c>
      <c r="H29" s="5">
        <v>4</v>
      </c>
      <c r="J29" s="13"/>
    </row>
    <row r="30" spans="1:10" ht="12.75">
      <c r="A30" s="3">
        <v>35970</v>
      </c>
      <c r="B30" s="4">
        <v>1800</v>
      </c>
      <c r="C30" s="4">
        <v>191.25</v>
      </c>
      <c r="D30" s="5">
        <v>77</v>
      </c>
      <c r="E30" s="5">
        <v>66</v>
      </c>
      <c r="F30" s="5">
        <v>30</v>
      </c>
      <c r="G30" s="5">
        <v>28</v>
      </c>
      <c r="H30" s="5">
        <v>8</v>
      </c>
      <c r="J30" s="13"/>
    </row>
    <row r="31" spans="1:10" ht="12.75">
      <c r="A31" s="3">
        <v>35971</v>
      </c>
      <c r="B31" s="4">
        <v>2048</v>
      </c>
      <c r="C31" s="4">
        <v>198.17</v>
      </c>
      <c r="D31" s="5">
        <v>60</v>
      </c>
      <c r="E31" s="5">
        <v>95</v>
      </c>
      <c r="F31" s="5">
        <v>20</v>
      </c>
      <c r="G31" s="5">
        <v>27</v>
      </c>
      <c r="H31" s="5">
        <v>8</v>
      </c>
      <c r="J31" s="13"/>
    </row>
    <row r="32" spans="1:10" ht="12.75">
      <c r="A32" s="3">
        <v>35972</v>
      </c>
      <c r="B32" s="4">
        <v>2122</v>
      </c>
      <c r="C32" s="4">
        <v>194.24</v>
      </c>
      <c r="D32" s="5">
        <v>65</v>
      </c>
      <c r="E32" s="5">
        <v>86</v>
      </c>
      <c r="F32" s="5">
        <v>70</v>
      </c>
      <c r="G32" s="5">
        <v>25</v>
      </c>
      <c r="H32" s="5">
        <v>8</v>
      </c>
      <c r="J32" s="13"/>
    </row>
    <row r="33" spans="1:10" ht="12.75">
      <c r="A33" s="3">
        <v>35973</v>
      </c>
      <c r="B33" s="4">
        <v>2071.97</v>
      </c>
      <c r="C33" s="4">
        <v>185.37</v>
      </c>
      <c r="D33" s="5">
        <v>57</v>
      </c>
      <c r="E33" s="5">
        <v>90</v>
      </c>
      <c r="F33" s="5">
        <v>30</v>
      </c>
      <c r="G33" s="5">
        <v>20</v>
      </c>
      <c r="H33" s="5">
        <v>8</v>
      </c>
      <c r="J33" s="13"/>
    </row>
    <row r="34" spans="1:10" ht="12.75">
      <c r="A34" s="3">
        <v>35974</v>
      </c>
      <c r="B34" s="4">
        <v>2567</v>
      </c>
      <c r="C34" s="4">
        <v>167.7</v>
      </c>
      <c r="D34" s="5">
        <v>63</v>
      </c>
      <c r="E34" s="5">
        <v>88</v>
      </c>
      <c r="F34" s="5">
        <v>20</v>
      </c>
      <c r="G34" s="5">
        <v>19</v>
      </c>
      <c r="H34" s="5">
        <v>8</v>
      </c>
      <c r="J34" s="13"/>
    </row>
    <row r="35" spans="1:10" ht="12.75">
      <c r="A35" s="3">
        <v>35975</v>
      </c>
      <c r="B35" s="4">
        <v>2749</v>
      </c>
      <c r="C35" s="4">
        <v>167.32</v>
      </c>
      <c r="D35" s="5">
        <v>69</v>
      </c>
      <c r="E35" s="5">
        <v>86</v>
      </c>
      <c r="F35" s="5">
        <v>70</v>
      </c>
      <c r="G35" s="5">
        <v>22</v>
      </c>
      <c r="H35" s="5">
        <v>8</v>
      </c>
      <c r="J35" s="13"/>
    </row>
    <row r="36" spans="1:10" ht="12.75">
      <c r="A36" s="3">
        <v>35976</v>
      </c>
      <c r="B36" s="4">
        <v>2824.94</v>
      </c>
      <c r="C36" s="4">
        <v>163.3</v>
      </c>
      <c r="D36" s="5">
        <v>67</v>
      </c>
      <c r="E36" s="5">
        <v>81</v>
      </c>
      <c r="F36" s="5">
        <v>30</v>
      </c>
      <c r="G36" s="5">
        <v>25</v>
      </c>
      <c r="H36" s="5">
        <v>5</v>
      </c>
      <c r="J36" s="13"/>
    </row>
    <row r="37" spans="1:10" ht="12.75">
      <c r="A37" s="3">
        <v>35977</v>
      </c>
      <c r="B37" s="4">
        <v>2779.12</v>
      </c>
      <c r="C37" s="4">
        <v>155.06</v>
      </c>
      <c r="D37" s="5">
        <v>64</v>
      </c>
      <c r="E37" s="5">
        <v>75</v>
      </c>
      <c r="F37" s="5">
        <v>20</v>
      </c>
      <c r="G37" s="5">
        <v>28</v>
      </c>
      <c r="H37" s="5">
        <v>2</v>
      </c>
      <c r="J37" s="13"/>
    </row>
    <row r="38" spans="1:10" ht="12.75">
      <c r="A38" s="3">
        <v>35978</v>
      </c>
      <c r="B38" s="4">
        <v>2822.5</v>
      </c>
      <c r="C38" s="4">
        <v>163.24</v>
      </c>
      <c r="D38" s="5">
        <v>74</v>
      </c>
      <c r="E38" s="5">
        <v>82</v>
      </c>
      <c r="F38" s="5">
        <v>70</v>
      </c>
      <c r="G38" s="5">
        <v>27</v>
      </c>
      <c r="H38" s="5">
        <v>5</v>
      </c>
      <c r="J38" s="13"/>
    </row>
    <row r="39" spans="1:10" ht="12.75">
      <c r="A39" s="3"/>
      <c r="B39" s="4"/>
      <c r="C39" s="4"/>
      <c r="D39" s="5"/>
      <c r="E39" s="5"/>
      <c r="F39" s="5"/>
      <c r="G39" s="5"/>
      <c r="H39" s="5"/>
      <c r="J39" s="13"/>
    </row>
    <row r="40" spans="1:10" ht="12.75">
      <c r="A40" s="3"/>
      <c r="B40" s="4"/>
      <c r="C40" s="4"/>
      <c r="D40" s="5"/>
      <c r="E40" s="5"/>
      <c r="F40" s="5"/>
      <c r="G40" s="5"/>
      <c r="H40" s="5"/>
      <c r="J40" s="13"/>
    </row>
    <row r="41" spans="1:10" ht="12.75">
      <c r="A41" s="3"/>
      <c r="B41" s="4"/>
      <c r="C41" s="4"/>
      <c r="D41" s="5"/>
      <c r="E41" s="5"/>
      <c r="F41" s="5"/>
      <c r="G41" s="5"/>
      <c r="H41" s="5"/>
      <c r="J41" s="13"/>
    </row>
    <row r="42" spans="1:10" ht="12.75">
      <c r="A42" s="3"/>
      <c r="B42" s="4"/>
      <c r="C42" s="4"/>
      <c r="D42" s="5"/>
      <c r="E42" s="5"/>
      <c r="F42" s="5"/>
      <c r="G42" s="5"/>
      <c r="H42" s="5"/>
      <c r="J42" s="13"/>
    </row>
    <row r="43" spans="1:10" ht="12.75">
      <c r="A43" s="3"/>
      <c r="B43" s="4"/>
      <c r="C43" s="4"/>
      <c r="D43" s="5"/>
      <c r="E43" s="5"/>
      <c r="F43" s="5"/>
      <c r="G43" s="5"/>
      <c r="H43" s="5"/>
      <c r="J43" s="13"/>
    </row>
    <row r="44" spans="1:10" ht="12.75">
      <c r="A44" s="3"/>
      <c r="B44" s="4"/>
      <c r="C44" s="4"/>
      <c r="D44" s="5"/>
      <c r="E44" s="5"/>
      <c r="F44" s="5"/>
      <c r="G44" s="5"/>
      <c r="H44" s="5"/>
      <c r="J44" s="13"/>
    </row>
    <row r="45" spans="1:10" ht="12.75">
      <c r="A45" s="3"/>
      <c r="B45" s="4"/>
      <c r="C45" s="4"/>
      <c r="D45" s="5"/>
      <c r="E45" s="5"/>
      <c r="F45" s="5"/>
      <c r="G45" s="5"/>
      <c r="H45" s="5"/>
      <c r="J45" s="13"/>
    </row>
    <row r="46" spans="1:10" ht="12.75">
      <c r="A46" s="3"/>
      <c r="B46" s="4"/>
      <c r="C46" s="4"/>
      <c r="D46" s="5"/>
      <c r="E46" s="5"/>
      <c r="F46" s="5"/>
      <c r="G46" s="5"/>
      <c r="H46" s="5"/>
      <c r="J46" s="13"/>
    </row>
    <row r="47" spans="1:10" ht="12.75">
      <c r="A47" s="3"/>
      <c r="B47" s="4"/>
      <c r="C47" s="4"/>
      <c r="D47" s="5"/>
      <c r="E47" s="5"/>
      <c r="F47" s="5"/>
      <c r="G47" s="5"/>
      <c r="H47" s="5"/>
      <c r="J47" s="13"/>
    </row>
    <row r="48" spans="1:10" ht="12.75">
      <c r="A48" s="3"/>
      <c r="B48" s="4"/>
      <c r="C48" s="4"/>
      <c r="D48" s="5"/>
      <c r="E48" s="5"/>
      <c r="F48" s="5"/>
      <c r="G48" s="5"/>
      <c r="H48" s="5"/>
      <c r="J48" s="13"/>
    </row>
    <row r="49" spans="1:10" ht="12.75">
      <c r="A49" s="3"/>
      <c r="B49" s="4"/>
      <c r="C49" s="4"/>
      <c r="D49" s="5"/>
      <c r="E49" s="5"/>
      <c r="F49" s="5"/>
      <c r="G49" s="5"/>
      <c r="H49" s="5"/>
      <c r="J49" s="13"/>
    </row>
    <row r="50" spans="1:10" ht="12.75">
      <c r="A50" s="3"/>
      <c r="B50" s="4"/>
      <c r="C50" s="4"/>
      <c r="D50" s="5"/>
      <c r="E50" s="5"/>
      <c r="F50" s="5"/>
      <c r="G50" s="5"/>
      <c r="H50" s="5"/>
      <c r="J50" s="13"/>
    </row>
    <row r="51" spans="1:10" ht="12.75">
      <c r="A51" s="3"/>
      <c r="B51" s="4"/>
      <c r="C51" s="4"/>
      <c r="D51" s="5"/>
      <c r="E51" s="5"/>
      <c r="F51" s="5"/>
      <c r="G51" s="5"/>
      <c r="H51" s="5"/>
      <c r="J51" s="13"/>
    </row>
    <row r="52" spans="1:10" ht="12.75">
      <c r="A52" s="3"/>
      <c r="B52" s="4"/>
      <c r="C52" s="4"/>
      <c r="D52" s="5"/>
      <c r="E52" s="5"/>
      <c r="F52" s="5"/>
      <c r="G52" s="5"/>
      <c r="H52" s="5"/>
      <c r="J52" s="13"/>
    </row>
    <row r="53" spans="1:10" ht="12.75">
      <c r="A53" s="3"/>
      <c r="B53" s="4"/>
      <c r="C53" s="4"/>
      <c r="D53" s="5"/>
      <c r="E53" s="5"/>
      <c r="F53" s="5"/>
      <c r="G53" s="5"/>
      <c r="H53" s="5"/>
      <c r="J53" s="13"/>
    </row>
    <row r="54" spans="1:10" ht="12.75">
      <c r="A54" s="3"/>
      <c r="B54" s="4"/>
      <c r="C54" s="4"/>
      <c r="D54" s="5"/>
      <c r="E54" s="5"/>
      <c r="F54" s="5"/>
      <c r="G54" s="5"/>
      <c r="H54" s="5"/>
      <c r="J54" s="13"/>
    </row>
    <row r="55" spans="1:10" ht="12.75">
      <c r="A55" s="3"/>
      <c r="B55" s="4"/>
      <c r="C55" s="4"/>
      <c r="D55" s="5"/>
      <c r="E55" s="5"/>
      <c r="F55" s="5"/>
      <c r="G55" s="5"/>
      <c r="H55" s="5"/>
      <c r="J55" s="13"/>
    </row>
    <row r="56" spans="1:10" ht="12.75">
      <c r="A56" s="3"/>
      <c r="B56" s="4"/>
      <c r="C56" s="4"/>
      <c r="D56" s="5"/>
      <c r="E56" s="5"/>
      <c r="F56" s="5"/>
      <c r="G56" s="5"/>
      <c r="H56" s="5"/>
      <c r="J56" s="13"/>
    </row>
    <row r="57" spans="1:10" ht="12.75">
      <c r="A57" s="3"/>
      <c r="B57" s="4"/>
      <c r="C57" s="4"/>
      <c r="D57" s="5"/>
      <c r="E57" s="5"/>
      <c r="F57" s="5"/>
      <c r="G57" s="5"/>
      <c r="H57" s="5"/>
      <c r="J57" s="13"/>
    </row>
    <row r="58" spans="1:10" ht="12.75">
      <c r="A58" s="3"/>
      <c r="B58" s="4"/>
      <c r="C58" s="4"/>
      <c r="D58" s="5"/>
      <c r="E58" s="5"/>
      <c r="F58" s="5"/>
      <c r="G58" s="5"/>
      <c r="H58" s="5"/>
      <c r="J58" s="13"/>
    </row>
    <row r="59" spans="1:10" ht="12.75">
      <c r="A59" s="3"/>
      <c r="B59" s="4"/>
      <c r="C59" s="4"/>
      <c r="D59" s="5"/>
      <c r="E59" s="5"/>
      <c r="F59" s="5"/>
      <c r="G59" s="5"/>
      <c r="H59" s="5"/>
      <c r="J59" s="13"/>
    </row>
    <row r="60" spans="1:10" ht="12.75">
      <c r="A60" s="3"/>
      <c r="B60" s="4"/>
      <c r="C60" s="4"/>
      <c r="D60" s="5"/>
      <c r="E60" s="5"/>
      <c r="F60" s="5"/>
      <c r="G60" s="5"/>
      <c r="H60" s="5"/>
      <c r="J60" s="13"/>
    </row>
    <row r="61" spans="1:10" ht="12.75">
      <c r="A61" s="3"/>
      <c r="B61" s="4"/>
      <c r="C61" s="4"/>
      <c r="D61" s="5"/>
      <c r="E61" s="5"/>
      <c r="F61" s="5"/>
      <c r="G61" s="5"/>
      <c r="H61" s="5"/>
      <c r="J61" s="13"/>
    </row>
    <row r="62" spans="1:10" ht="12.75">
      <c r="A62" s="3"/>
      <c r="B62" s="4"/>
      <c r="C62" s="4"/>
      <c r="D62" s="5"/>
      <c r="E62" s="5"/>
      <c r="F62" s="5"/>
      <c r="G62" s="5"/>
      <c r="H62" s="5"/>
      <c r="J62" s="13"/>
    </row>
    <row r="63" spans="1:10" ht="12.75">
      <c r="A63" s="3"/>
      <c r="B63" s="4"/>
      <c r="C63" s="4"/>
      <c r="D63" s="5"/>
      <c r="E63" s="5"/>
      <c r="F63" s="5"/>
      <c r="G63" s="5"/>
      <c r="H63" s="5"/>
      <c r="J63" s="13"/>
    </row>
    <row r="64" spans="1:10" ht="12.75">
      <c r="A64" s="3"/>
      <c r="B64" s="4"/>
      <c r="C64" s="4"/>
      <c r="D64" s="5"/>
      <c r="E64" s="5"/>
      <c r="F64" s="5"/>
      <c r="G64" s="5"/>
      <c r="H64" s="5"/>
      <c r="J64" s="13"/>
    </row>
    <row r="65" spans="1:10" ht="12.75">
      <c r="A65" s="3"/>
      <c r="B65" s="4"/>
      <c r="C65" s="4"/>
      <c r="D65" s="5"/>
      <c r="E65" s="5"/>
      <c r="F65" s="5"/>
      <c r="G65" s="5"/>
      <c r="H65" s="5"/>
      <c r="J65" s="13"/>
    </row>
    <row r="66" spans="1:10" ht="12.75">
      <c r="A66" s="3"/>
      <c r="B66" s="4"/>
      <c r="C66" s="4"/>
      <c r="D66" s="5"/>
      <c r="E66" s="5"/>
      <c r="F66" s="5"/>
      <c r="G66" s="5"/>
      <c r="H66" s="5"/>
      <c r="J66" s="13"/>
    </row>
    <row r="67" spans="1:10" ht="12.75">
      <c r="A67" s="3"/>
      <c r="B67" s="4"/>
      <c r="C67" s="4"/>
      <c r="D67" s="5"/>
      <c r="E67" s="5"/>
      <c r="F67" s="5"/>
      <c r="G67" s="5"/>
      <c r="H67" s="5"/>
      <c r="J67" s="13"/>
    </row>
    <row r="68" spans="1:10" ht="12.75">
      <c r="A68" s="3"/>
      <c r="B68" s="4"/>
      <c r="C68" s="4"/>
      <c r="D68" s="5"/>
      <c r="E68" s="5"/>
      <c r="F68" s="5"/>
      <c r="G68" s="5"/>
      <c r="H68" s="5"/>
      <c r="J68" s="13"/>
    </row>
    <row r="69" spans="1:10" ht="12.75">
      <c r="A69" s="3"/>
      <c r="B69" s="4"/>
      <c r="C69" s="4"/>
      <c r="D69" s="5"/>
      <c r="E69" s="5"/>
      <c r="F69" s="5"/>
      <c r="G69" s="5"/>
      <c r="H69" s="5"/>
      <c r="J69" s="13"/>
    </row>
    <row r="70" spans="1:10" ht="12.75">
      <c r="A70" s="3"/>
      <c r="B70" s="4"/>
      <c r="C70" s="4"/>
      <c r="D70" s="5"/>
      <c r="E70" s="5"/>
      <c r="F70" s="5"/>
      <c r="G70" s="5"/>
      <c r="H70" s="5"/>
      <c r="J70" s="13"/>
    </row>
    <row r="71" spans="1:10" ht="12.75">
      <c r="A71" s="3"/>
      <c r="B71" s="4"/>
      <c r="C71" s="4"/>
      <c r="D71" s="5"/>
      <c r="E71" s="5"/>
      <c r="F71" s="5"/>
      <c r="G71" s="5"/>
      <c r="H71" s="5"/>
      <c r="J71" s="13"/>
    </row>
    <row r="72" spans="1:10" ht="12.75">
      <c r="A72" s="3"/>
      <c r="B72" s="4"/>
      <c r="C72" s="4"/>
      <c r="D72" s="5"/>
      <c r="E72" s="5"/>
      <c r="F72" s="5"/>
      <c r="G72" s="5"/>
      <c r="H72" s="5"/>
      <c r="J72" s="13"/>
    </row>
    <row r="73" spans="1:10" ht="12.75">
      <c r="A73" s="3"/>
      <c r="B73" s="4"/>
      <c r="C73" s="4"/>
      <c r="D73" s="5"/>
      <c r="E73" s="5"/>
      <c r="F73" s="5"/>
      <c r="G73" s="5"/>
      <c r="H73" s="5"/>
      <c r="J73" s="13"/>
    </row>
    <row r="74" spans="1:10" ht="12.75">
      <c r="A74" s="3"/>
      <c r="B74" s="4"/>
      <c r="C74" s="4"/>
      <c r="D74" s="5"/>
      <c r="E74" s="5"/>
      <c r="F74" s="5"/>
      <c r="G74" s="5"/>
      <c r="H74" s="5"/>
      <c r="J74" s="13"/>
    </row>
    <row r="75" spans="1:10" ht="12.75">
      <c r="A75" s="3"/>
      <c r="B75" s="4"/>
      <c r="C75" s="4"/>
      <c r="D75" s="5"/>
      <c r="E75" s="5"/>
      <c r="F75" s="5"/>
      <c r="G75" s="5"/>
      <c r="H75" s="5"/>
      <c r="J75" s="13"/>
    </row>
    <row r="76" spans="1:10" ht="12.75">
      <c r="A76" s="3"/>
      <c r="B76" s="4"/>
      <c r="C76" s="4"/>
      <c r="D76" s="5"/>
      <c r="E76" s="5"/>
      <c r="F76" s="5"/>
      <c r="G76" s="5"/>
      <c r="H76" s="5"/>
      <c r="J76" s="13"/>
    </row>
    <row r="77" spans="1:10" ht="12.75">
      <c r="A77" s="3"/>
      <c r="B77" s="4"/>
      <c r="C77" s="4"/>
      <c r="D77" s="5"/>
      <c r="E77" s="5"/>
      <c r="F77" s="5"/>
      <c r="G77" s="5"/>
      <c r="H77" s="5"/>
      <c r="J77" s="13"/>
    </row>
    <row r="78" spans="1:10" ht="12.75">
      <c r="A78" s="3"/>
      <c r="B78" s="4"/>
      <c r="C78" s="4"/>
      <c r="D78" s="5"/>
      <c r="E78" s="5"/>
      <c r="F78" s="5"/>
      <c r="G78" s="5"/>
      <c r="H78" s="5"/>
      <c r="J78" s="13"/>
    </row>
    <row r="79" spans="1:10" ht="12.75">
      <c r="A79" s="3"/>
      <c r="B79" s="4"/>
      <c r="C79" s="4"/>
      <c r="D79" s="5"/>
      <c r="E79" s="5"/>
      <c r="F79" s="5"/>
      <c r="G79" s="5"/>
      <c r="H79" s="5"/>
      <c r="J79" s="13"/>
    </row>
    <row r="80" spans="1:10" ht="12.75">
      <c r="A80" s="3"/>
      <c r="B80" s="4"/>
      <c r="C80" s="4"/>
      <c r="D80" s="5"/>
      <c r="E80" s="5"/>
      <c r="F80" s="5"/>
      <c r="G80" s="5"/>
      <c r="H80" s="5"/>
      <c r="J80" s="13"/>
    </row>
    <row r="81" spans="1:10" ht="12.75">
      <c r="A81" s="3"/>
      <c r="B81" s="4"/>
      <c r="C81" s="4"/>
      <c r="D81" s="5"/>
      <c r="E81" s="5"/>
      <c r="F81" s="5"/>
      <c r="G81" s="5"/>
      <c r="H81" s="5"/>
      <c r="J81" s="13"/>
    </row>
    <row r="82" spans="1:10" ht="12.75">
      <c r="A82" s="3"/>
      <c r="B82" s="4"/>
      <c r="C82" s="4"/>
      <c r="D82" s="5"/>
      <c r="E82" s="5"/>
      <c r="F82" s="5"/>
      <c r="G82" s="5"/>
      <c r="H82" s="5"/>
      <c r="J82" s="13"/>
    </row>
    <row r="83" spans="1:10" ht="12.75">
      <c r="A83" s="3"/>
      <c r="B83" s="4"/>
      <c r="C83" s="4"/>
      <c r="D83" s="5"/>
      <c r="E83" s="5"/>
      <c r="F83" s="5"/>
      <c r="G83" s="5"/>
      <c r="H83" s="5"/>
      <c r="J83" s="13"/>
    </row>
    <row r="84" spans="1:10" ht="12.75">
      <c r="A84" s="3"/>
      <c r="B84" s="4"/>
      <c r="C84" s="4"/>
      <c r="D84" s="5"/>
      <c r="E84" s="5"/>
      <c r="F84" s="5"/>
      <c r="G84" s="5"/>
      <c r="H84" s="5"/>
      <c r="J84" s="13"/>
    </row>
    <row r="85" spans="1:10" ht="12.75">
      <c r="A85" s="3"/>
      <c r="B85" s="4"/>
      <c r="C85" s="4"/>
      <c r="D85" s="5"/>
      <c r="E85" s="5"/>
      <c r="F85" s="5"/>
      <c r="G85" s="5"/>
      <c r="H85" s="5"/>
      <c r="J85" s="13"/>
    </row>
    <row r="86" spans="1:10" ht="12.75">
      <c r="A86" s="3"/>
      <c r="B86" s="4"/>
      <c r="C86" s="4"/>
      <c r="D86" s="5"/>
      <c r="E86" s="5"/>
      <c r="F86" s="5"/>
      <c r="G86" s="5"/>
      <c r="H86" s="5"/>
      <c r="J86" s="13"/>
    </row>
    <row r="87" spans="1:10" ht="12.75">
      <c r="A87" s="3"/>
      <c r="B87" s="4"/>
      <c r="C87" s="4"/>
      <c r="D87" s="5"/>
      <c r="E87" s="5"/>
      <c r="F87" s="5"/>
      <c r="G87" s="5"/>
      <c r="H87" s="5"/>
      <c r="J87" s="13"/>
    </row>
    <row r="88" spans="1:10" ht="12.75">
      <c r="A88" s="3"/>
      <c r="B88" s="4"/>
      <c r="C88" s="4"/>
      <c r="D88" s="5"/>
      <c r="E88" s="5"/>
      <c r="F88" s="5"/>
      <c r="G88" s="5"/>
      <c r="H88" s="5"/>
      <c r="J88" s="13"/>
    </row>
    <row r="89" spans="1:10" ht="12.75">
      <c r="A89" s="3"/>
      <c r="B89" s="4"/>
      <c r="C89" s="4"/>
      <c r="D89" s="5"/>
      <c r="E89" s="5"/>
      <c r="F89" s="5"/>
      <c r="G89" s="5"/>
      <c r="H89" s="5"/>
      <c r="J89" s="13"/>
    </row>
    <row r="90" spans="1:10" ht="12.75">
      <c r="A90" s="3"/>
      <c r="B90" s="4"/>
      <c r="C90" s="4"/>
      <c r="D90" s="5"/>
      <c r="E90" s="5"/>
      <c r="F90" s="5"/>
      <c r="G90" s="5"/>
      <c r="H90" s="5"/>
      <c r="J90" s="13"/>
    </row>
    <row r="91" spans="1:10" ht="12.75">
      <c r="A91" s="3"/>
      <c r="B91" s="4"/>
      <c r="C91" s="4"/>
      <c r="D91" s="5"/>
      <c r="E91" s="5"/>
      <c r="F91" s="5"/>
      <c r="G91" s="5"/>
      <c r="H91" s="5"/>
      <c r="J91" s="13"/>
    </row>
    <row r="92" spans="1:10" ht="12.75">
      <c r="A92" s="3"/>
      <c r="B92" s="4"/>
      <c r="C92" s="4"/>
      <c r="D92" s="5"/>
      <c r="E92" s="5"/>
      <c r="F92" s="5"/>
      <c r="G92" s="5"/>
      <c r="H92" s="5"/>
      <c r="J92" s="13"/>
    </row>
    <row r="93" spans="1:10" ht="12.75">
      <c r="A93" s="3"/>
      <c r="B93" s="4"/>
      <c r="C93" s="4"/>
      <c r="D93" s="5"/>
      <c r="E93" s="5"/>
      <c r="F93" s="5"/>
      <c r="G93" s="5"/>
      <c r="H93" s="5"/>
      <c r="J93" s="13"/>
    </row>
    <row r="94" spans="1:10" ht="12.75">
      <c r="A94" s="3"/>
      <c r="B94" s="4"/>
      <c r="C94" s="4"/>
      <c r="D94" s="5"/>
      <c r="E94" s="5"/>
      <c r="F94" s="5"/>
      <c r="G94" s="5"/>
      <c r="H94" s="5"/>
      <c r="J94" s="13"/>
    </row>
    <row r="95" spans="1:10" ht="12.75">
      <c r="A95" s="3"/>
      <c r="B95" s="4"/>
      <c r="C95" s="4"/>
      <c r="D95" s="5"/>
      <c r="E95" s="5"/>
      <c r="F95" s="5"/>
      <c r="G95" s="5"/>
      <c r="H95" s="5"/>
      <c r="J95" s="13"/>
    </row>
    <row r="96" spans="1:10" ht="12.75">
      <c r="A96" s="3"/>
      <c r="B96" s="4"/>
      <c r="C96" s="4"/>
      <c r="D96" s="5"/>
      <c r="E96" s="5"/>
      <c r="F96" s="5"/>
      <c r="G96" s="5"/>
      <c r="H96" s="5"/>
      <c r="J96" s="13"/>
    </row>
    <row r="97" spans="1:10" ht="12.75">
      <c r="A97" s="3"/>
      <c r="B97" s="4"/>
      <c r="C97" s="4"/>
      <c r="D97" s="5"/>
      <c r="E97" s="5"/>
      <c r="F97" s="5"/>
      <c r="G97" s="5"/>
      <c r="H97" s="5"/>
      <c r="J97" s="13"/>
    </row>
    <row r="98" spans="1:10" ht="12.75">
      <c r="A98" s="3"/>
      <c r="B98" s="4"/>
      <c r="C98" s="4"/>
      <c r="D98" s="5"/>
      <c r="E98" s="5"/>
      <c r="F98" s="5"/>
      <c r="G98" s="5"/>
      <c r="H98" s="5"/>
      <c r="J98" s="13"/>
    </row>
    <row r="99" spans="1:10" ht="12.75">
      <c r="A99" s="3"/>
      <c r="B99" s="4"/>
      <c r="C99" s="4"/>
      <c r="D99" s="5"/>
      <c r="E99" s="5"/>
      <c r="F99" s="5"/>
      <c r="G99" s="5"/>
      <c r="H99" s="5"/>
      <c r="J99" s="13"/>
    </row>
    <row r="100" spans="1:10" ht="12.75">
      <c r="A100" s="3"/>
      <c r="B100" s="4"/>
      <c r="C100" s="4"/>
      <c r="D100" s="5"/>
      <c r="E100" s="5"/>
      <c r="F100" s="5"/>
      <c r="G100" s="5"/>
      <c r="H100" s="5"/>
      <c r="J100" s="13"/>
    </row>
    <row r="101" spans="1:10" ht="12.75">
      <c r="A101" s="3"/>
      <c r="B101" s="4"/>
      <c r="C101" s="4"/>
      <c r="D101" s="5"/>
      <c r="E101" s="5"/>
      <c r="F101" s="5"/>
      <c r="G101" s="5"/>
      <c r="H101" s="5"/>
      <c r="J101" s="13"/>
    </row>
    <row r="102" spans="1:10" ht="12.75">
      <c r="A102" s="3"/>
      <c r="B102" s="4"/>
      <c r="C102" s="4"/>
      <c r="D102" s="5"/>
      <c r="E102" s="5"/>
      <c r="F102" s="5"/>
      <c r="G102" s="5"/>
      <c r="H102" s="5"/>
      <c r="J102" s="13"/>
    </row>
    <row r="103" spans="1:10" ht="12.75">
      <c r="A103" s="3"/>
      <c r="B103" s="4"/>
      <c r="C103" s="4"/>
      <c r="D103" s="5"/>
      <c r="E103" s="5"/>
      <c r="F103" s="5"/>
      <c r="G103" s="5"/>
      <c r="H103" s="5"/>
      <c r="J103" s="13"/>
    </row>
    <row r="104" spans="1:10" ht="12.75">
      <c r="A104" s="3"/>
      <c r="B104" s="4"/>
      <c r="C104" s="4"/>
      <c r="D104" s="5"/>
      <c r="E104" s="5"/>
      <c r="F104" s="5"/>
      <c r="G104" s="5"/>
      <c r="H104" s="5"/>
      <c r="J104" s="13"/>
    </row>
    <row r="105" spans="1:10" ht="12.75">
      <c r="A105" s="3"/>
      <c r="B105" s="4"/>
      <c r="C105" s="4"/>
      <c r="D105" s="5"/>
      <c r="E105" s="5"/>
      <c r="F105" s="5"/>
      <c r="G105" s="5"/>
      <c r="H105" s="5"/>
      <c r="J105" s="13"/>
    </row>
    <row r="106" spans="1:10" ht="12.75">
      <c r="A106" s="3"/>
      <c r="B106" s="4"/>
      <c r="C106" s="4"/>
      <c r="D106" s="5"/>
      <c r="E106" s="5"/>
      <c r="F106" s="5"/>
      <c r="G106" s="5"/>
      <c r="H106" s="5"/>
      <c r="J106" s="13"/>
    </row>
    <row r="107" spans="1:10" ht="12.75">
      <c r="A107" s="3"/>
      <c r="B107" s="4"/>
      <c r="C107" s="4"/>
      <c r="D107" s="5"/>
      <c r="E107" s="5"/>
      <c r="F107" s="5"/>
      <c r="G107" s="5"/>
      <c r="H107" s="5"/>
      <c r="J107" s="13"/>
    </row>
    <row r="108" spans="1:10" ht="12.75">
      <c r="A108" s="3"/>
      <c r="B108" s="4"/>
      <c r="C108" s="4"/>
      <c r="D108" s="5"/>
      <c r="E108" s="5"/>
      <c r="F108" s="5"/>
      <c r="G108" s="5"/>
      <c r="H108" s="5"/>
      <c r="J108" s="13"/>
    </row>
    <row r="109" spans="1:10" ht="12.75">
      <c r="A109" s="3"/>
      <c r="B109" s="4"/>
      <c r="C109" s="4"/>
      <c r="D109" s="5"/>
      <c r="E109" s="5"/>
      <c r="F109" s="5"/>
      <c r="G109" s="5"/>
      <c r="H109" s="5"/>
      <c r="J109" s="13"/>
    </row>
    <row r="110" spans="1:10" ht="12.75">
      <c r="A110" s="3"/>
      <c r="B110" s="4"/>
      <c r="C110" s="4"/>
      <c r="D110" s="5"/>
      <c r="E110" s="5"/>
      <c r="F110" s="5"/>
      <c r="G110" s="5"/>
      <c r="H110" s="5"/>
      <c r="J110" s="13"/>
    </row>
    <row r="111" spans="1:10" ht="12.75">
      <c r="A111" s="3"/>
      <c r="B111" s="4"/>
      <c r="C111" s="4"/>
      <c r="D111" s="5"/>
      <c r="E111" s="5"/>
      <c r="F111" s="5"/>
      <c r="G111" s="5"/>
      <c r="H111" s="5"/>
      <c r="J111" s="13"/>
    </row>
    <row r="112" spans="1:10" ht="12.75">
      <c r="A112" s="3"/>
      <c r="B112" s="4"/>
      <c r="C112" s="4"/>
      <c r="D112" s="5"/>
      <c r="E112" s="5"/>
      <c r="F112" s="5"/>
      <c r="G112" s="5"/>
      <c r="H112" s="5"/>
      <c r="J112" s="13"/>
    </row>
    <row r="113" spans="1:10" ht="12.75">
      <c r="A113" s="3"/>
      <c r="B113" s="4"/>
      <c r="C113" s="4"/>
      <c r="D113" s="5"/>
      <c r="E113" s="5"/>
      <c r="F113" s="5"/>
      <c r="G113" s="5"/>
      <c r="H113" s="5"/>
      <c r="J113" s="13"/>
    </row>
    <row r="114" spans="1:10" ht="12.75">
      <c r="A114" s="3"/>
      <c r="B114" s="4"/>
      <c r="C114" s="4"/>
      <c r="D114" s="5"/>
      <c r="E114" s="5"/>
      <c r="F114" s="5"/>
      <c r="G114" s="5"/>
      <c r="H114" s="5"/>
      <c r="J114" s="13"/>
    </row>
    <row r="115" spans="1:10" ht="12.75">
      <c r="A115" s="3"/>
      <c r="B115" s="4"/>
      <c r="C115" s="4"/>
      <c r="D115" s="5"/>
      <c r="E115" s="5"/>
      <c r="F115" s="5"/>
      <c r="G115" s="5"/>
      <c r="H115" s="5"/>
      <c r="J115" s="13"/>
    </row>
    <row r="116" spans="1:10" ht="12.75">
      <c r="A116" s="3"/>
      <c r="B116" s="4"/>
      <c r="C116" s="4"/>
      <c r="D116" s="5"/>
      <c r="E116" s="5"/>
      <c r="F116" s="5"/>
      <c r="G116" s="5"/>
      <c r="H116" s="5"/>
      <c r="J116" s="13"/>
    </row>
    <row r="117" spans="1:10" ht="12.75">
      <c r="A117" s="3"/>
      <c r="B117" s="4"/>
      <c r="C117" s="4"/>
      <c r="D117" s="5"/>
      <c r="E117" s="5"/>
      <c r="F117" s="5"/>
      <c r="G117" s="5"/>
      <c r="H117" s="5"/>
      <c r="J117" s="13"/>
    </row>
    <row r="118" spans="1:10" ht="12.75">
      <c r="A118" s="3"/>
      <c r="B118" s="4"/>
      <c r="C118" s="4"/>
      <c r="D118" s="5"/>
      <c r="E118" s="5"/>
      <c r="F118" s="5"/>
      <c r="G118" s="5"/>
      <c r="H118" s="5"/>
      <c r="J118" s="13"/>
    </row>
    <row r="119" spans="1:10" ht="12.75">
      <c r="A119" s="3"/>
      <c r="B119" s="4"/>
      <c r="C119" s="4"/>
      <c r="D119" s="5"/>
      <c r="E119" s="5"/>
      <c r="F119" s="5"/>
      <c r="G119" s="5"/>
      <c r="H119" s="5"/>
      <c r="J119" s="13"/>
    </row>
    <row r="120" spans="1:10" ht="12.75">
      <c r="A120" s="3"/>
      <c r="B120" s="4"/>
      <c r="C120" s="4"/>
      <c r="D120" s="5"/>
      <c r="E120" s="5"/>
      <c r="F120" s="5"/>
      <c r="G120" s="5"/>
      <c r="H120" s="5"/>
      <c r="J120" s="13"/>
    </row>
    <row r="121" spans="1:10" ht="12.75">
      <c r="A121" s="3"/>
      <c r="B121" s="4"/>
      <c r="C121" s="4"/>
      <c r="D121" s="5"/>
      <c r="E121" s="5"/>
      <c r="F121" s="5"/>
      <c r="G121" s="5"/>
      <c r="H121" s="5"/>
      <c r="J121" s="13"/>
    </row>
    <row r="122" spans="1:10" ht="12.75">
      <c r="A122" s="3"/>
      <c r="B122" s="4"/>
      <c r="C122" s="4"/>
      <c r="D122" s="5"/>
      <c r="E122" s="5"/>
      <c r="F122" s="5"/>
      <c r="G122" s="5"/>
      <c r="H122" s="5"/>
      <c r="J122" s="13"/>
    </row>
    <row r="123" spans="1:10" ht="12.75">
      <c r="A123" s="3"/>
      <c r="B123" s="4"/>
      <c r="C123" s="4"/>
      <c r="D123" s="5"/>
      <c r="E123" s="5"/>
      <c r="F123" s="5"/>
      <c r="G123" s="5"/>
      <c r="H123" s="5"/>
      <c r="J123" s="13"/>
    </row>
    <row r="124" spans="1:10" ht="12.75">
      <c r="A124" s="3"/>
      <c r="B124" s="4"/>
      <c r="C124" s="4"/>
      <c r="D124" s="5"/>
      <c r="E124" s="5"/>
      <c r="F124" s="5"/>
      <c r="G124" s="5"/>
      <c r="H124" s="5"/>
      <c r="J124" s="13"/>
    </row>
    <row r="125" spans="1:10" ht="12.75">
      <c r="A125" s="3"/>
      <c r="B125" s="4"/>
      <c r="C125" s="4"/>
      <c r="D125" s="5"/>
      <c r="E125" s="5"/>
      <c r="F125" s="5"/>
      <c r="G125" s="5"/>
      <c r="H125" s="5"/>
      <c r="J125" s="13"/>
    </row>
    <row r="126" spans="1:10" ht="12.75">
      <c r="A126" s="3"/>
      <c r="B126" s="4"/>
      <c r="C126" s="4"/>
      <c r="D126" s="5"/>
      <c r="E126" s="5"/>
      <c r="F126" s="5"/>
      <c r="G126" s="5"/>
      <c r="H126" s="5"/>
      <c r="J126" s="13"/>
    </row>
    <row r="127" spans="1:10" ht="12.75">
      <c r="A127" s="3"/>
      <c r="B127" s="4"/>
      <c r="C127" s="4"/>
      <c r="D127" s="5"/>
      <c r="E127" s="5"/>
      <c r="F127" s="5"/>
      <c r="G127" s="5"/>
      <c r="H127" s="5"/>
      <c r="J127" s="13"/>
    </row>
    <row r="128" spans="1:10" ht="12.75">
      <c r="A128" s="3"/>
      <c r="B128" s="4"/>
      <c r="C128" s="4"/>
      <c r="D128" s="5"/>
      <c r="E128" s="5"/>
      <c r="F128" s="5"/>
      <c r="G128" s="5"/>
      <c r="H128" s="5"/>
      <c r="J128" s="13"/>
    </row>
    <row r="129" spans="2:8" ht="12.75">
      <c r="B129" s="13"/>
      <c r="C129" s="13"/>
      <c r="D129" s="13"/>
      <c r="E129" s="13"/>
      <c r="F129" s="13"/>
      <c r="G129" s="13"/>
      <c r="H129" s="13"/>
    </row>
    <row r="130" ht="12.75">
      <c r="C130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H14" sqref="H14"/>
    </sheetView>
  </sheetViews>
  <sheetFormatPr defaultColWidth="9.140625" defaultRowHeight="12.75"/>
  <cols>
    <col min="2" max="2" width="10.8515625" style="0" bestFit="1" customWidth="1"/>
    <col min="3" max="3" width="7.00390625" style="0" bestFit="1" customWidth="1"/>
    <col min="4" max="4" width="14.421875" style="0" bestFit="1" customWidth="1"/>
    <col min="5" max="5" width="10.28125" style="0" bestFit="1" customWidth="1"/>
    <col min="6" max="6" width="7.28125" style="0" bestFit="1" customWidth="1"/>
    <col min="7" max="7" width="7.421875" style="0" bestFit="1" customWidth="1"/>
  </cols>
  <sheetData>
    <row r="1" spans="1:6" ht="12.75">
      <c r="A1" s="50" t="s">
        <v>81</v>
      </c>
      <c r="B1" s="50" t="s">
        <v>82</v>
      </c>
      <c r="C1" s="50" t="s">
        <v>83</v>
      </c>
      <c r="D1" s="50" t="s">
        <v>84</v>
      </c>
      <c r="E1" s="50" t="s">
        <v>85</v>
      </c>
      <c r="F1" s="50" t="s">
        <v>86</v>
      </c>
    </row>
    <row r="2" spans="1:6" ht="12.75">
      <c r="A2" s="51">
        <v>36892</v>
      </c>
      <c r="B2" s="52">
        <v>106</v>
      </c>
      <c r="C2" s="53">
        <v>1</v>
      </c>
      <c r="D2" s="52">
        <v>210</v>
      </c>
      <c r="E2" s="52">
        <v>8</v>
      </c>
      <c r="F2" s="52">
        <v>0</v>
      </c>
    </row>
    <row r="3" spans="1:6" ht="12.75">
      <c r="A3" s="51">
        <v>36923</v>
      </c>
      <c r="B3" s="52">
        <v>115</v>
      </c>
      <c r="C3" s="53">
        <v>2</v>
      </c>
      <c r="D3" s="52">
        <v>190</v>
      </c>
      <c r="E3" s="52">
        <v>10</v>
      </c>
      <c r="F3" s="52">
        <v>1</v>
      </c>
    </row>
    <row r="4" spans="1:6" ht="12.75">
      <c r="A4" s="51">
        <v>36951</v>
      </c>
      <c r="B4" s="52">
        <v>51</v>
      </c>
      <c r="C4" s="53">
        <v>3</v>
      </c>
      <c r="D4" s="52">
        <v>185</v>
      </c>
      <c r="E4" s="52">
        <v>4.5</v>
      </c>
      <c r="F4" s="52">
        <v>0</v>
      </c>
    </row>
    <row r="5" spans="1:6" ht="12.75">
      <c r="A5" s="51">
        <v>36982</v>
      </c>
      <c r="B5" s="52">
        <v>14</v>
      </c>
      <c r="C5" s="53">
        <v>4</v>
      </c>
      <c r="D5" s="52">
        <v>170</v>
      </c>
      <c r="E5" s="52">
        <v>0.5</v>
      </c>
      <c r="F5" s="52">
        <v>0</v>
      </c>
    </row>
    <row r="6" spans="1:6" ht="12.75">
      <c r="A6" s="51">
        <v>37012</v>
      </c>
      <c r="B6" s="52">
        <v>5</v>
      </c>
      <c r="C6" s="53">
        <v>5</v>
      </c>
      <c r="D6" s="52">
        <v>155</v>
      </c>
      <c r="E6" s="52">
        <v>0</v>
      </c>
      <c r="F6" s="52">
        <v>0</v>
      </c>
    </row>
    <row r="7" spans="1:6" ht="12.75">
      <c r="A7" s="51">
        <v>37043</v>
      </c>
      <c r="B7" s="52">
        <v>2</v>
      </c>
      <c r="C7" s="53">
        <v>6</v>
      </c>
      <c r="D7" s="52">
        <v>155</v>
      </c>
      <c r="E7" s="52">
        <v>0</v>
      </c>
      <c r="F7" s="52">
        <v>0</v>
      </c>
    </row>
    <row r="8" spans="1:6" ht="12.75">
      <c r="A8" s="51">
        <v>37073</v>
      </c>
      <c r="B8" s="52">
        <v>3</v>
      </c>
      <c r="C8" s="53">
        <v>7</v>
      </c>
      <c r="D8" s="52">
        <v>155</v>
      </c>
      <c r="E8" s="52">
        <v>0</v>
      </c>
      <c r="F8" s="52">
        <v>0</v>
      </c>
    </row>
    <row r="9" spans="1:6" ht="12.75">
      <c r="A9" s="51">
        <v>37104</v>
      </c>
      <c r="B9" s="52">
        <v>1</v>
      </c>
      <c r="C9" s="53">
        <v>8</v>
      </c>
      <c r="D9" s="52">
        <v>155</v>
      </c>
      <c r="E9" s="52">
        <v>0</v>
      </c>
      <c r="F9" s="52">
        <v>0</v>
      </c>
    </row>
    <row r="10" spans="1:6" ht="12.75">
      <c r="A10" s="51">
        <v>37135</v>
      </c>
      <c r="B10" s="52">
        <v>14</v>
      </c>
      <c r="C10" s="53">
        <v>9</v>
      </c>
      <c r="D10" s="52">
        <v>205</v>
      </c>
      <c r="E10" s="52">
        <v>0</v>
      </c>
      <c r="F10" s="52">
        <v>0</v>
      </c>
    </row>
    <row r="11" spans="1:6" ht="12.75">
      <c r="A11" s="51">
        <v>37165</v>
      </c>
      <c r="B11" s="52">
        <v>51</v>
      </c>
      <c r="C11" s="53">
        <v>10</v>
      </c>
      <c r="D11" s="52">
        <v>220</v>
      </c>
      <c r="E11" s="52">
        <v>3</v>
      </c>
      <c r="F11" s="52">
        <v>0</v>
      </c>
    </row>
    <row r="12" spans="1:6" ht="12.75">
      <c r="A12" s="51">
        <v>37196</v>
      </c>
      <c r="B12" s="52">
        <v>89</v>
      </c>
      <c r="C12" s="53">
        <v>11</v>
      </c>
      <c r="D12" s="52">
        <v>225</v>
      </c>
      <c r="E12" s="52">
        <v>5.5</v>
      </c>
      <c r="F12" s="52">
        <v>0</v>
      </c>
    </row>
    <row r="13" spans="1:6" ht="12.75">
      <c r="A13" s="51">
        <v>37226</v>
      </c>
      <c r="B13" s="52">
        <v>177</v>
      </c>
      <c r="C13" s="53">
        <v>12</v>
      </c>
      <c r="D13" s="52">
        <v>230</v>
      </c>
      <c r="E13" s="52">
        <v>23</v>
      </c>
      <c r="F13" s="52">
        <v>0</v>
      </c>
    </row>
    <row r="14" spans="1:6" ht="12.75">
      <c r="A14" s="51">
        <v>37257</v>
      </c>
      <c r="B14" s="52">
        <v>165</v>
      </c>
      <c r="C14" s="53">
        <v>1</v>
      </c>
      <c r="D14" s="52">
        <v>215</v>
      </c>
      <c r="E14" s="52">
        <v>13</v>
      </c>
      <c r="F14" s="52">
        <v>1</v>
      </c>
    </row>
    <row r="15" spans="1:6" ht="12.75">
      <c r="A15" s="51">
        <v>37288</v>
      </c>
      <c r="B15" s="52">
        <v>116</v>
      </c>
      <c r="C15" s="53">
        <v>2</v>
      </c>
      <c r="D15" s="52">
        <v>195</v>
      </c>
      <c r="E15" s="52">
        <v>13</v>
      </c>
      <c r="F15" s="52">
        <v>0</v>
      </c>
    </row>
    <row r="16" spans="1:6" ht="12.75">
      <c r="A16" s="51">
        <v>37316</v>
      </c>
      <c r="B16" s="52">
        <v>39</v>
      </c>
      <c r="C16" s="53">
        <v>3</v>
      </c>
      <c r="D16" s="52">
        <v>180</v>
      </c>
      <c r="E16" s="52">
        <v>2</v>
      </c>
      <c r="F16" s="52">
        <v>0</v>
      </c>
    </row>
    <row r="17" spans="1:6" ht="12.75">
      <c r="A17" s="51">
        <v>37347</v>
      </c>
      <c r="B17" s="52">
        <v>17</v>
      </c>
      <c r="C17" s="53">
        <v>4</v>
      </c>
      <c r="D17" s="52">
        <v>175</v>
      </c>
      <c r="E17" s="52">
        <v>0</v>
      </c>
      <c r="F17" s="52">
        <v>0</v>
      </c>
    </row>
    <row r="18" spans="1:6" ht="12.75">
      <c r="A18" s="51">
        <v>37377</v>
      </c>
      <c r="B18" s="52">
        <v>4</v>
      </c>
      <c r="C18" s="53">
        <v>5</v>
      </c>
      <c r="D18" s="52">
        <v>155</v>
      </c>
      <c r="E18" s="52">
        <v>0</v>
      </c>
      <c r="F18" s="52">
        <v>0</v>
      </c>
    </row>
    <row r="19" spans="1:6" ht="12.75">
      <c r="A19" s="51">
        <v>37408</v>
      </c>
      <c r="B19" s="52">
        <v>1</v>
      </c>
      <c r="C19" s="53">
        <v>6</v>
      </c>
      <c r="D19" s="52">
        <v>155</v>
      </c>
      <c r="E19" s="52">
        <v>0</v>
      </c>
      <c r="F19" s="52">
        <v>0</v>
      </c>
    </row>
    <row r="20" spans="1:6" ht="12.75">
      <c r="A20" s="51">
        <v>37438</v>
      </c>
      <c r="B20" s="52">
        <v>1</v>
      </c>
      <c r="C20" s="53">
        <v>7</v>
      </c>
      <c r="D20" s="52">
        <v>155</v>
      </c>
      <c r="E20" s="52">
        <v>0</v>
      </c>
      <c r="F20" s="52">
        <v>0</v>
      </c>
    </row>
    <row r="21" spans="1:6" ht="12.75">
      <c r="A21" s="51">
        <v>37469</v>
      </c>
      <c r="B21" s="52">
        <v>1</v>
      </c>
      <c r="C21" s="53">
        <v>8</v>
      </c>
      <c r="D21" s="52">
        <v>155</v>
      </c>
      <c r="E21" s="52">
        <v>0</v>
      </c>
      <c r="F21" s="52">
        <v>0</v>
      </c>
    </row>
    <row r="22" spans="1:6" ht="12.75">
      <c r="A22" s="51">
        <v>37500</v>
      </c>
      <c r="B22" s="52">
        <v>12</v>
      </c>
      <c r="C22" s="53">
        <v>9</v>
      </c>
      <c r="D22" s="52">
        <v>200</v>
      </c>
      <c r="E22" s="52">
        <v>1</v>
      </c>
      <c r="F22" s="52">
        <v>0</v>
      </c>
    </row>
    <row r="23" spans="1:6" ht="12.75">
      <c r="A23" s="51">
        <v>37530</v>
      </c>
      <c r="B23" s="52">
        <v>66</v>
      </c>
      <c r="C23" s="53">
        <v>10</v>
      </c>
      <c r="D23" s="52">
        <v>215</v>
      </c>
      <c r="E23" s="52">
        <v>4</v>
      </c>
      <c r="F23" s="52">
        <v>0</v>
      </c>
    </row>
    <row r="24" spans="1:6" ht="12.75">
      <c r="A24" s="51">
        <v>37561</v>
      </c>
      <c r="B24" s="52">
        <v>95</v>
      </c>
      <c r="C24" s="53">
        <v>11</v>
      </c>
      <c r="D24" s="52">
        <v>230</v>
      </c>
      <c r="E24" s="52">
        <v>8.5</v>
      </c>
      <c r="F24" s="52">
        <v>0</v>
      </c>
    </row>
    <row r="25" spans="1:6" ht="12.75">
      <c r="A25" s="51">
        <v>37591</v>
      </c>
      <c r="B25" s="52">
        <v>111</v>
      </c>
      <c r="C25" s="53">
        <v>12</v>
      </c>
      <c r="D25" s="52">
        <v>230</v>
      </c>
      <c r="E25" s="52">
        <v>11</v>
      </c>
      <c r="F25" s="52">
        <v>0</v>
      </c>
    </row>
    <row r="26" spans="1:9" ht="12.75">
      <c r="A26" s="55">
        <v>37622</v>
      </c>
      <c r="B26" s="56">
        <v>132</v>
      </c>
      <c r="C26" s="57">
        <v>1</v>
      </c>
      <c r="D26" s="56">
        <v>205</v>
      </c>
      <c r="E26" s="56">
        <v>14</v>
      </c>
      <c r="F26" s="56">
        <v>0</v>
      </c>
      <c r="I26" s="54"/>
    </row>
    <row r="27" spans="1:9" ht="12.75">
      <c r="A27" s="55">
        <v>37653</v>
      </c>
      <c r="B27" s="56">
        <v>84</v>
      </c>
      <c r="C27" s="57">
        <v>2</v>
      </c>
      <c r="D27" s="56">
        <v>200</v>
      </c>
      <c r="E27" s="56">
        <v>6</v>
      </c>
      <c r="F27" s="56">
        <v>0</v>
      </c>
      <c r="I27" s="54"/>
    </row>
    <row r="28" spans="1:9" ht="12.75">
      <c r="A28" s="55">
        <v>37681</v>
      </c>
      <c r="B28" s="56">
        <v>24</v>
      </c>
      <c r="C28" s="57">
        <v>3</v>
      </c>
      <c r="D28" s="56">
        <v>185</v>
      </c>
      <c r="E28" s="56">
        <v>0</v>
      </c>
      <c r="F28" s="56">
        <v>0</v>
      </c>
      <c r="I28" s="54"/>
    </row>
    <row r="29" spans="1:9" ht="12.75">
      <c r="A29" s="55">
        <v>37712</v>
      </c>
      <c r="B29" s="56">
        <v>7</v>
      </c>
      <c r="C29" s="57">
        <v>4</v>
      </c>
      <c r="D29" s="56">
        <v>170</v>
      </c>
      <c r="E29" s="56">
        <v>0</v>
      </c>
      <c r="F29" s="56">
        <v>0</v>
      </c>
      <c r="I29" s="5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G9" sqref="G9"/>
    </sheetView>
  </sheetViews>
  <sheetFormatPr defaultColWidth="9.140625" defaultRowHeight="12.75"/>
  <cols>
    <col min="1" max="1" width="9.140625" style="25" customWidth="1"/>
    <col min="2" max="2" width="16.7109375" style="25" bestFit="1" customWidth="1"/>
    <col min="3" max="3" width="15.8515625" style="30" bestFit="1" customWidth="1"/>
    <col min="4" max="4" width="9.140625" style="25" customWidth="1"/>
    <col min="5" max="5" width="12.8515625" style="25" bestFit="1" customWidth="1"/>
    <col min="6" max="6" width="2.7109375" style="25" customWidth="1"/>
    <col min="7" max="7" width="32.00390625" style="25" bestFit="1" customWidth="1"/>
    <col min="8" max="16384" width="9.140625" style="25" customWidth="1"/>
  </cols>
  <sheetData>
    <row r="1" spans="1:7" ht="12.75">
      <c r="A1" s="22" t="s">
        <v>18</v>
      </c>
      <c r="B1" s="23" t="s">
        <v>19</v>
      </c>
      <c r="C1" s="24" t="s">
        <v>20</v>
      </c>
      <c r="E1" s="26" t="s">
        <v>21</v>
      </c>
      <c r="F1" s="27"/>
      <c r="G1" s="26" t="s">
        <v>22</v>
      </c>
    </row>
    <row r="2" spans="1:7" ht="12.75">
      <c r="A2" s="28">
        <v>34973</v>
      </c>
      <c r="B2" s="29">
        <v>2400</v>
      </c>
      <c r="C2" s="30">
        <v>0</v>
      </c>
      <c r="E2" s="31">
        <v>0</v>
      </c>
      <c r="F2" s="32"/>
      <c r="G2" s="33" t="s">
        <v>23</v>
      </c>
    </row>
    <row r="3" spans="1:7" ht="12.75">
      <c r="A3" s="28">
        <v>35004</v>
      </c>
      <c r="B3" s="29">
        <v>2260</v>
      </c>
      <c r="C3" s="30">
        <v>0</v>
      </c>
      <c r="E3" s="31">
        <v>1</v>
      </c>
      <c r="F3" s="32"/>
      <c r="G3" s="33" t="s">
        <v>24</v>
      </c>
    </row>
    <row r="4" spans="1:7" ht="12.75">
      <c r="A4" s="28">
        <v>35034</v>
      </c>
      <c r="B4" s="29">
        <v>1900</v>
      </c>
      <c r="C4" s="30">
        <v>0</v>
      </c>
      <c r="E4" s="31">
        <v>2</v>
      </c>
      <c r="F4" s="32"/>
      <c r="G4" s="33" t="s">
        <v>25</v>
      </c>
    </row>
    <row r="5" spans="1:7" ht="12.75">
      <c r="A5" s="28">
        <v>35065</v>
      </c>
      <c r="B5" s="29">
        <v>1794.25</v>
      </c>
      <c r="C5" s="30">
        <v>0</v>
      </c>
      <c r="E5" s="31">
        <v>3</v>
      </c>
      <c r="F5" s="32"/>
      <c r="G5" s="33" t="s">
        <v>26</v>
      </c>
    </row>
    <row r="6" spans="1:7" ht="12.75">
      <c r="A6" s="28">
        <v>35096</v>
      </c>
      <c r="B6" s="29">
        <v>2300</v>
      </c>
      <c r="C6" s="30">
        <v>0</v>
      </c>
      <c r="E6" s="34">
        <v>4</v>
      </c>
      <c r="F6" s="35"/>
      <c r="G6" s="36" t="s">
        <v>27</v>
      </c>
    </row>
    <row r="7" spans="1:5" ht="12.75">
      <c r="A7" s="28">
        <v>35125</v>
      </c>
      <c r="B7" s="29">
        <v>2870</v>
      </c>
      <c r="C7" s="30">
        <v>0</v>
      </c>
      <c r="E7" s="30"/>
    </row>
    <row r="8" spans="1:3" ht="12.75">
      <c r="A8" s="28">
        <v>35156</v>
      </c>
      <c r="B8" s="29">
        <v>3130</v>
      </c>
      <c r="C8" s="30">
        <v>0</v>
      </c>
    </row>
    <row r="9" spans="1:3" ht="12.75">
      <c r="A9" s="28">
        <v>35186</v>
      </c>
      <c r="B9" s="29">
        <v>2980</v>
      </c>
      <c r="C9" s="30">
        <v>0</v>
      </c>
    </row>
    <row r="10" spans="1:3" ht="12.75">
      <c r="A10" s="28">
        <v>35217</v>
      </c>
      <c r="B10" s="29">
        <v>2550</v>
      </c>
      <c r="C10" s="30">
        <v>0</v>
      </c>
    </row>
    <row r="11" spans="1:3" ht="12.75">
      <c r="A11" s="28">
        <v>35247</v>
      </c>
      <c r="B11" s="29">
        <v>3620</v>
      </c>
      <c r="C11" s="30">
        <v>1</v>
      </c>
    </row>
    <row r="12" spans="1:3" ht="12.75">
      <c r="A12" s="28">
        <v>35278</v>
      </c>
      <c r="B12" s="29">
        <v>5480</v>
      </c>
      <c r="C12" s="30">
        <v>2</v>
      </c>
    </row>
    <row r="13" spans="1:3" ht="12.75">
      <c r="A13" s="28">
        <v>35309</v>
      </c>
      <c r="B13" s="29">
        <v>5360</v>
      </c>
      <c r="C13" s="30">
        <v>3</v>
      </c>
    </row>
    <row r="14" spans="1:3" ht="12.75">
      <c r="A14" s="28">
        <v>35339</v>
      </c>
      <c r="B14" s="29">
        <v>3160</v>
      </c>
      <c r="C14" s="30">
        <v>4</v>
      </c>
    </row>
    <row r="15" spans="1:3" ht="12.75">
      <c r="A15" s="28">
        <v>35370</v>
      </c>
      <c r="B15" s="29">
        <v>2440</v>
      </c>
      <c r="C15" s="30">
        <v>0</v>
      </c>
    </row>
    <row r="16" spans="1:3" ht="12.75">
      <c r="A16" s="28">
        <v>35400</v>
      </c>
      <c r="B16" s="29">
        <v>1800</v>
      </c>
      <c r="C16" s="30">
        <v>0</v>
      </c>
    </row>
    <row r="17" spans="1:3" ht="12.75">
      <c r="A17" s="28">
        <v>35431</v>
      </c>
      <c r="B17" s="29">
        <v>2450</v>
      </c>
      <c r="C17" s="30">
        <v>0</v>
      </c>
    </row>
    <row r="18" spans="1:3" ht="12.75">
      <c r="A18" s="28">
        <v>35462</v>
      </c>
      <c r="B18" s="29">
        <v>2780</v>
      </c>
      <c r="C18" s="30">
        <v>0</v>
      </c>
    </row>
    <row r="19" spans="1:3" ht="12.75">
      <c r="A19" s="28">
        <v>35490</v>
      </c>
      <c r="B19" s="29">
        <v>2690</v>
      </c>
      <c r="C19" s="30">
        <v>0</v>
      </c>
    </row>
    <row r="20" spans="1:3" ht="12.75">
      <c r="A20" s="28">
        <v>35521</v>
      </c>
      <c r="B20" s="29">
        <v>2370</v>
      </c>
      <c r="C20" s="30">
        <v>0</v>
      </c>
    </row>
    <row r="21" spans="1:3" ht="12.75">
      <c r="A21" s="28">
        <v>35551</v>
      </c>
      <c r="B21" s="29">
        <v>2684.4</v>
      </c>
      <c r="C21" s="30">
        <v>0</v>
      </c>
    </row>
    <row r="22" spans="1:3" ht="12.75">
      <c r="A22" s="28">
        <v>35582</v>
      </c>
      <c r="B22" s="29">
        <v>2500</v>
      </c>
      <c r="C22" s="30">
        <v>0</v>
      </c>
    </row>
    <row r="23" spans="1:3" ht="12.75">
      <c r="A23" s="28">
        <v>35612</v>
      </c>
      <c r="B23" s="29">
        <v>2260</v>
      </c>
      <c r="C23" s="30">
        <v>0</v>
      </c>
    </row>
    <row r="24" spans="1:3" ht="12.75">
      <c r="A24" s="28">
        <v>35643</v>
      </c>
      <c r="B24" s="29">
        <v>2185.25</v>
      </c>
      <c r="C24" s="30">
        <v>0</v>
      </c>
    </row>
    <row r="25" spans="1:3" ht="12.75">
      <c r="A25" s="28">
        <v>35674</v>
      </c>
      <c r="B25" s="29">
        <v>2061.5</v>
      </c>
      <c r="C25" s="30">
        <v>0</v>
      </c>
    </row>
    <row r="26" spans="1:3" ht="12.75">
      <c r="A26" s="28">
        <v>35704</v>
      </c>
      <c r="B26" s="29">
        <v>2307.4</v>
      </c>
      <c r="C26" s="30">
        <v>0</v>
      </c>
    </row>
    <row r="27" spans="1:3" ht="12.75">
      <c r="A27" s="28">
        <v>35735</v>
      </c>
      <c r="B27" s="29">
        <v>2450</v>
      </c>
      <c r="C27" s="30">
        <v>0</v>
      </c>
    </row>
    <row r="28" spans="1:3" ht="12.75">
      <c r="A28" s="28">
        <v>35765</v>
      </c>
      <c r="B28" s="29">
        <v>2720</v>
      </c>
      <c r="C28" s="30">
        <v>0</v>
      </c>
    </row>
    <row r="29" spans="1:3" ht="12.75">
      <c r="A29" s="28">
        <v>35796</v>
      </c>
      <c r="B29" s="29">
        <v>2670</v>
      </c>
      <c r="C29" s="30">
        <v>0</v>
      </c>
    </row>
    <row r="30" spans="1:3" ht="12.75">
      <c r="A30" s="28">
        <v>35827</v>
      </c>
      <c r="B30" s="29">
        <v>2216.75</v>
      </c>
      <c r="C30" s="30">
        <v>0</v>
      </c>
    </row>
    <row r="31" spans="1:3" ht="12.75">
      <c r="A31" s="28">
        <v>35855</v>
      </c>
      <c r="B31" s="37">
        <v>2081.25</v>
      </c>
      <c r="C31" s="30">
        <v>0</v>
      </c>
    </row>
    <row r="32" spans="1:3" ht="12.75">
      <c r="A32" s="28">
        <v>35886</v>
      </c>
      <c r="B32" s="37">
        <v>2250</v>
      </c>
      <c r="C32" s="30">
        <v>0</v>
      </c>
    </row>
    <row r="33" spans="1:3" ht="12.75">
      <c r="A33" s="28">
        <v>35916</v>
      </c>
      <c r="B33" s="37">
        <v>3080</v>
      </c>
      <c r="C33" s="30">
        <v>0</v>
      </c>
    </row>
    <row r="34" spans="1:3" ht="12.75">
      <c r="A34" s="28">
        <v>35947</v>
      </c>
      <c r="B34" s="29">
        <v>3208</v>
      </c>
      <c r="C34" s="30">
        <v>0</v>
      </c>
    </row>
    <row r="35" spans="1:3" ht="12.75">
      <c r="A35" s="28">
        <v>35977</v>
      </c>
      <c r="B35" s="29">
        <v>2987</v>
      </c>
      <c r="C35" s="30">
        <v>0</v>
      </c>
    </row>
    <row r="36" spans="1:3" ht="12.75">
      <c r="A36" s="28">
        <v>36008</v>
      </c>
      <c r="B36" s="29">
        <v>3400</v>
      </c>
      <c r="C36" s="30">
        <v>1</v>
      </c>
    </row>
    <row r="37" spans="1:3" ht="12.75">
      <c r="A37" s="28">
        <v>36039</v>
      </c>
      <c r="B37" s="37">
        <v>4824</v>
      </c>
      <c r="C37" s="30">
        <v>2</v>
      </c>
    </row>
    <row r="38" spans="1:3" ht="12.75">
      <c r="A38" s="28">
        <v>36069</v>
      </c>
      <c r="B38" s="37">
        <v>5830</v>
      </c>
      <c r="C38" s="30">
        <v>3</v>
      </c>
    </row>
    <row r="39" spans="1:3" ht="12.75">
      <c r="A39" s="28">
        <v>36100</v>
      </c>
      <c r="B39" s="37">
        <v>5214</v>
      </c>
      <c r="C39" s="30">
        <v>4</v>
      </c>
    </row>
    <row r="40" spans="1:3" ht="12.75">
      <c r="A40" s="28">
        <v>36130</v>
      </c>
      <c r="B40" s="37">
        <v>2240</v>
      </c>
      <c r="C40" s="30">
        <v>0</v>
      </c>
    </row>
    <row r="41" ht="12.75">
      <c r="C41" s="30">
        <v>0</v>
      </c>
    </row>
    <row r="42" ht="12.75">
      <c r="C42" s="30">
        <v>0</v>
      </c>
    </row>
    <row r="43" ht="12.75">
      <c r="C43" s="30">
        <v>0</v>
      </c>
    </row>
    <row r="44" ht="12.75">
      <c r="C44" s="30">
        <v>0</v>
      </c>
    </row>
    <row r="45" ht="12.75">
      <c r="C45" s="30">
        <v>0</v>
      </c>
    </row>
    <row r="46" ht="12.75">
      <c r="C46" s="30">
        <v>0</v>
      </c>
    </row>
    <row r="47" ht="12.75">
      <c r="C47" s="30">
        <v>1</v>
      </c>
    </row>
    <row r="48" ht="12.75">
      <c r="C48" s="30">
        <v>2</v>
      </c>
    </row>
    <row r="49" ht="12.75">
      <c r="C49" s="30">
        <v>3</v>
      </c>
    </row>
    <row r="50" ht="12.75">
      <c r="C50" s="30">
        <v>4</v>
      </c>
    </row>
    <row r="51" ht="12.75">
      <c r="C51" s="30">
        <v>0</v>
      </c>
    </row>
    <row r="52" ht="12.75">
      <c r="C52" s="30">
        <v>0</v>
      </c>
    </row>
    <row r="53" ht="12.75">
      <c r="C53" s="30">
        <v>0</v>
      </c>
    </row>
    <row r="54" ht="12.75">
      <c r="C54" s="30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2"/>
  <sheetViews>
    <sheetView workbookViewId="0" topLeftCell="A1">
      <selection activeCell="A2" sqref="A2"/>
    </sheetView>
  </sheetViews>
  <sheetFormatPr defaultColWidth="9.140625" defaultRowHeight="12.75"/>
  <cols>
    <col min="1" max="1" width="7.140625" style="46" bestFit="1" customWidth="1"/>
    <col min="2" max="2" width="16.421875" style="46" bestFit="1" customWidth="1"/>
    <col min="3" max="3" width="13.421875" style="0" bestFit="1" customWidth="1"/>
  </cols>
  <sheetData>
    <row r="1" spans="2:3" ht="12.75">
      <c r="B1" s="10" t="s">
        <v>77</v>
      </c>
      <c r="C1" s="47" t="s">
        <v>78</v>
      </c>
    </row>
    <row r="2" spans="1:3" ht="12.75">
      <c r="A2" s="43" t="s">
        <v>7</v>
      </c>
      <c r="B2" s="10" t="s">
        <v>79</v>
      </c>
      <c r="C2" s="47" t="s">
        <v>80</v>
      </c>
    </row>
    <row r="3" spans="1:3" ht="12.75">
      <c r="A3" s="48">
        <v>31778</v>
      </c>
      <c r="B3" s="46">
        <v>193545</v>
      </c>
      <c r="C3" s="46">
        <v>15</v>
      </c>
    </row>
    <row r="4" spans="1:3" ht="12.75">
      <c r="A4" s="48">
        <v>31809</v>
      </c>
      <c r="B4" s="46">
        <v>243960</v>
      </c>
      <c r="C4" s="46">
        <v>20</v>
      </c>
    </row>
    <row r="5" spans="1:3" ht="12.75">
      <c r="A5" s="48">
        <v>31837</v>
      </c>
      <c r="B5" s="46">
        <v>315353</v>
      </c>
      <c r="C5" s="46">
        <v>23</v>
      </c>
    </row>
    <row r="6" spans="1:3" ht="12.75">
      <c r="A6" s="48">
        <v>31868</v>
      </c>
      <c r="B6" s="46">
        <v>296415</v>
      </c>
      <c r="C6" s="46">
        <v>21</v>
      </c>
    </row>
    <row r="7" spans="1:3" ht="12.75">
      <c r="A7" s="48">
        <v>31898</v>
      </c>
      <c r="B7" s="46">
        <v>304920</v>
      </c>
      <c r="C7" s="46">
        <v>21</v>
      </c>
    </row>
    <row r="8" spans="1:3" ht="12.75">
      <c r="A8" s="48">
        <v>31929</v>
      </c>
      <c r="B8" s="46">
        <v>317724</v>
      </c>
      <c r="C8" s="46">
        <v>22</v>
      </c>
    </row>
    <row r="9" spans="1:3" ht="12.75">
      <c r="A9" s="48">
        <v>31959</v>
      </c>
      <c r="B9" s="46">
        <v>285000</v>
      </c>
      <c r="C9" s="46">
        <v>20</v>
      </c>
    </row>
    <row r="10" spans="1:3" ht="12.75">
      <c r="A10" s="48">
        <v>31990</v>
      </c>
      <c r="B10" s="46">
        <v>323035</v>
      </c>
      <c r="C10" s="46">
        <v>23</v>
      </c>
    </row>
    <row r="11" spans="1:3" ht="12.75">
      <c r="A11" s="48">
        <v>32021</v>
      </c>
      <c r="B11" s="46">
        <v>292992</v>
      </c>
      <c r="C11" s="46">
        <v>21</v>
      </c>
    </row>
    <row r="12" spans="1:3" ht="12.75">
      <c r="A12" s="48">
        <v>32051</v>
      </c>
      <c r="B12" s="46">
        <v>311199</v>
      </c>
      <c r="C12" s="46">
        <v>21</v>
      </c>
    </row>
    <row r="13" spans="1:3" ht="12.75">
      <c r="A13" s="48">
        <v>32082</v>
      </c>
      <c r="B13" s="46">
        <v>290388</v>
      </c>
      <c r="C13" s="46">
        <v>21</v>
      </c>
    </row>
    <row r="14" spans="1:3" ht="12.75">
      <c r="A14" s="48">
        <v>32112</v>
      </c>
      <c r="B14" s="46">
        <v>342594</v>
      </c>
      <c r="C14" s="46">
        <v>21</v>
      </c>
    </row>
    <row r="15" spans="1:3" ht="12.75">
      <c r="A15" s="48">
        <v>32143</v>
      </c>
      <c r="B15" s="46">
        <v>256473</v>
      </c>
      <c r="C15" s="46">
        <v>21</v>
      </c>
    </row>
    <row r="16" spans="1:3" ht="12.75">
      <c r="A16" s="48">
        <v>32174</v>
      </c>
      <c r="B16" s="46">
        <v>179220</v>
      </c>
      <c r="C16" s="46">
        <v>15</v>
      </c>
    </row>
    <row r="17" spans="1:3" ht="12.75">
      <c r="A17" s="48">
        <v>32203</v>
      </c>
      <c r="B17" s="46">
        <v>312248</v>
      </c>
      <c r="C17" s="46">
        <v>23</v>
      </c>
    </row>
    <row r="18" spans="1:3" ht="12.75">
      <c r="A18" s="48">
        <v>32234</v>
      </c>
      <c r="B18" s="46">
        <v>280500</v>
      </c>
      <c r="C18" s="46">
        <v>20</v>
      </c>
    </row>
    <row r="19" spans="1:3" ht="12.75">
      <c r="A19" s="48">
        <v>32264</v>
      </c>
      <c r="B19" s="46">
        <v>310552</v>
      </c>
      <c r="C19" s="46">
        <v>22</v>
      </c>
    </row>
    <row r="20" spans="1:3" ht="12.75">
      <c r="A20" s="48">
        <v>32295</v>
      </c>
      <c r="B20" s="46">
        <v>319726</v>
      </c>
      <c r="C20" s="46">
        <v>22</v>
      </c>
    </row>
    <row r="21" spans="1:3" ht="12.75">
      <c r="A21" s="48">
        <v>32325</v>
      </c>
      <c r="B21" s="46">
        <v>285180</v>
      </c>
      <c r="C21" s="46">
        <v>20</v>
      </c>
    </row>
    <row r="22" spans="1:3" ht="12.75">
      <c r="A22" s="48">
        <v>32356</v>
      </c>
      <c r="B22" s="46">
        <v>316733</v>
      </c>
      <c r="C22" s="46">
        <v>23</v>
      </c>
    </row>
    <row r="23" spans="1:3" ht="12.75">
      <c r="A23" s="48">
        <v>32387</v>
      </c>
      <c r="B23" s="46">
        <v>280240</v>
      </c>
      <c r="C23" s="46">
        <v>20</v>
      </c>
    </row>
    <row r="24" spans="1:3" ht="12.75">
      <c r="A24" s="48">
        <v>32417</v>
      </c>
      <c r="B24" s="46">
        <v>319836</v>
      </c>
      <c r="C24" s="46">
        <v>22</v>
      </c>
    </row>
    <row r="25" spans="1:3" ht="12.75">
      <c r="A25" s="48">
        <v>32448</v>
      </c>
      <c r="B25" s="46">
        <v>302421</v>
      </c>
      <c r="C25" s="46">
        <v>21</v>
      </c>
    </row>
    <row r="26" spans="1:3" ht="12.75">
      <c r="A26" s="48">
        <v>32478</v>
      </c>
      <c r="B26" s="46">
        <v>354760</v>
      </c>
      <c r="C26" s="46">
        <v>20</v>
      </c>
    </row>
    <row r="27" spans="1:3" ht="12.75">
      <c r="A27" s="48">
        <v>32509</v>
      </c>
      <c r="B27" s="46">
        <v>289234</v>
      </c>
      <c r="C27" s="46">
        <v>22</v>
      </c>
    </row>
    <row r="28" spans="1:3" ht="12.75">
      <c r="A28" s="48">
        <v>32540</v>
      </c>
      <c r="B28" s="46">
        <v>189630</v>
      </c>
      <c r="C28" s="46">
        <v>15</v>
      </c>
    </row>
    <row r="29" spans="1:3" ht="12.75">
      <c r="A29" s="48">
        <v>32568</v>
      </c>
      <c r="B29" s="46">
        <v>321398</v>
      </c>
      <c r="C29" s="46">
        <v>22</v>
      </c>
    </row>
    <row r="30" spans="1:3" ht="12.75">
      <c r="A30" s="48">
        <v>32599</v>
      </c>
      <c r="B30" s="46">
        <v>324450</v>
      </c>
      <c r="C30" s="46">
        <v>21</v>
      </c>
    </row>
    <row r="31" spans="1:3" ht="12.75">
      <c r="A31" s="48">
        <v>32629</v>
      </c>
      <c r="B31" s="46">
        <v>337326</v>
      </c>
      <c r="C31" s="46">
        <v>22</v>
      </c>
    </row>
    <row r="32" spans="1:3" ht="12.75">
      <c r="A32" s="48">
        <v>32660</v>
      </c>
      <c r="B32" s="46">
        <v>327600</v>
      </c>
      <c r="C32" s="46">
        <v>21</v>
      </c>
    </row>
    <row r="33" spans="1:3" ht="12.75">
      <c r="A33" s="48">
        <v>32690</v>
      </c>
      <c r="B33" s="46">
        <v>320481</v>
      </c>
      <c r="C33" s="46">
        <v>21</v>
      </c>
    </row>
    <row r="34" spans="1:3" ht="12.75">
      <c r="A34" s="48">
        <v>32721</v>
      </c>
      <c r="B34" s="46">
        <v>356063</v>
      </c>
      <c r="C34" s="46">
        <v>23</v>
      </c>
    </row>
    <row r="35" spans="1:3" ht="12.75">
      <c r="A35" s="48">
        <v>32752</v>
      </c>
      <c r="B35" s="46">
        <v>299535</v>
      </c>
      <c r="C35" s="46">
        <v>19</v>
      </c>
    </row>
    <row r="36" spans="1:3" ht="12.75">
      <c r="A36" s="48">
        <v>32782</v>
      </c>
      <c r="B36" s="46">
        <v>360755</v>
      </c>
      <c r="C36" s="46">
        <v>23</v>
      </c>
    </row>
    <row r="37" spans="1:3" ht="12.75">
      <c r="A37" s="48">
        <v>32813</v>
      </c>
      <c r="B37" s="46">
        <v>330771</v>
      </c>
      <c r="C37" s="46">
        <v>21</v>
      </c>
    </row>
    <row r="38" spans="1:3" ht="12.75">
      <c r="A38" s="48">
        <v>32843</v>
      </c>
      <c r="B38" s="46">
        <v>382480</v>
      </c>
      <c r="C38" s="46">
        <v>20</v>
      </c>
    </row>
    <row r="39" spans="1:3" ht="12.75">
      <c r="A39" s="48">
        <v>32874</v>
      </c>
      <c r="B39" s="46">
        <v>233359</v>
      </c>
      <c r="C39" s="46">
        <v>17</v>
      </c>
    </row>
    <row r="40" spans="1:3" ht="12.75">
      <c r="A40" s="48">
        <v>32905</v>
      </c>
      <c r="B40" s="46">
        <v>203265</v>
      </c>
      <c r="C40" s="46">
        <v>21</v>
      </c>
    </row>
    <row r="41" spans="1:3" ht="12.75">
      <c r="A41" s="48">
        <v>32933</v>
      </c>
      <c r="B41" s="46">
        <v>326067</v>
      </c>
      <c r="C41" s="46">
        <v>21</v>
      </c>
    </row>
    <row r="42" spans="1:3" ht="12.75">
      <c r="A42" s="48">
        <v>32964</v>
      </c>
      <c r="B42" s="46">
        <v>331628</v>
      </c>
      <c r="C42" s="46">
        <v>22</v>
      </c>
    </row>
    <row r="43" spans="1:3" ht="12.75">
      <c r="A43" s="48">
        <v>32994</v>
      </c>
      <c r="B43" s="46">
        <v>338289</v>
      </c>
      <c r="C43" s="46">
        <v>21</v>
      </c>
    </row>
    <row r="44" spans="1:3" ht="12.75">
      <c r="A44" s="48">
        <v>33025</v>
      </c>
      <c r="B44" s="46">
        <v>348159</v>
      </c>
      <c r="C44" s="46">
        <v>21</v>
      </c>
    </row>
    <row r="45" spans="1:3" ht="12.75">
      <c r="A45" s="48">
        <v>33055</v>
      </c>
      <c r="B45" s="46">
        <v>338404</v>
      </c>
      <c r="C45" s="46">
        <v>22</v>
      </c>
    </row>
    <row r="46" spans="1:3" ht="12.75">
      <c r="A46" s="48">
        <v>33086</v>
      </c>
      <c r="B46" s="46">
        <v>339927</v>
      </c>
      <c r="C46" s="46">
        <v>21</v>
      </c>
    </row>
    <row r="47" spans="1:3" ht="12.75">
      <c r="A47" s="48">
        <v>33117</v>
      </c>
      <c r="B47" s="46">
        <v>327222</v>
      </c>
      <c r="C47" s="46">
        <v>21</v>
      </c>
    </row>
    <row r="48" spans="1:3" ht="12.75">
      <c r="A48" s="48">
        <v>33147</v>
      </c>
      <c r="B48" s="46">
        <v>370990</v>
      </c>
      <c r="C48" s="46">
        <v>23</v>
      </c>
    </row>
    <row r="49" spans="1:3" ht="12.75">
      <c r="A49" s="48">
        <v>33178</v>
      </c>
      <c r="B49" s="46">
        <v>313367</v>
      </c>
      <c r="C49" s="46">
        <v>19</v>
      </c>
    </row>
    <row r="50" spans="1:3" ht="12.75">
      <c r="A50" s="48">
        <v>33208</v>
      </c>
      <c r="B50" s="46">
        <v>426360</v>
      </c>
      <c r="C50" s="46">
        <v>22</v>
      </c>
    </row>
    <row r="51" spans="1:3" ht="12.75">
      <c r="A51" s="48">
        <v>33239</v>
      </c>
      <c r="B51" s="46">
        <v>309561</v>
      </c>
      <c r="C51" s="46">
        <v>21</v>
      </c>
    </row>
    <row r="52" spans="1:3" ht="12.75">
      <c r="A52" s="48">
        <v>33270</v>
      </c>
      <c r="B52" s="46">
        <v>210870</v>
      </c>
      <c r="C52" s="46">
        <v>15</v>
      </c>
    </row>
    <row r="53" spans="1:3" ht="12.75">
      <c r="A53" s="48">
        <v>33298</v>
      </c>
      <c r="B53" s="46">
        <v>350790</v>
      </c>
      <c r="C53" s="46">
        <v>22</v>
      </c>
    </row>
    <row r="54" spans="1:3" ht="12.75">
      <c r="A54" s="48">
        <v>33329</v>
      </c>
      <c r="B54" s="46">
        <v>358270</v>
      </c>
      <c r="C54" s="46">
        <v>22</v>
      </c>
    </row>
    <row r="55" spans="1:3" ht="12.75">
      <c r="A55" s="48">
        <v>33359</v>
      </c>
      <c r="B55" s="46">
        <v>344100</v>
      </c>
      <c r="C55" s="46">
        <v>20</v>
      </c>
    </row>
    <row r="56" spans="1:3" ht="12.75">
      <c r="A56" s="48">
        <v>33390</v>
      </c>
      <c r="B56" s="46">
        <v>376508</v>
      </c>
      <c r="C56" s="46">
        <v>22</v>
      </c>
    </row>
    <row r="57" spans="1:3" ht="12.75">
      <c r="A57" s="48">
        <v>33420</v>
      </c>
      <c r="B57" s="46">
        <v>371008</v>
      </c>
      <c r="C57" s="46">
        <v>22</v>
      </c>
    </row>
    <row r="58" spans="1:3" ht="12.75">
      <c r="A58" s="48">
        <v>33451</v>
      </c>
      <c r="B58" s="46">
        <v>367290</v>
      </c>
      <c r="C58" s="46">
        <v>21</v>
      </c>
    </row>
    <row r="59" spans="1:3" ht="12.75">
      <c r="A59" s="48">
        <v>33482</v>
      </c>
      <c r="B59" s="46">
        <v>343833</v>
      </c>
      <c r="C59" s="46">
        <v>21</v>
      </c>
    </row>
    <row r="60" spans="1:3" ht="12.75">
      <c r="A60" s="48">
        <v>33512</v>
      </c>
      <c r="B60" s="46">
        <v>372878</v>
      </c>
      <c r="C60" s="46">
        <v>22</v>
      </c>
    </row>
    <row r="61" spans="1:3" ht="12.75">
      <c r="A61" s="48">
        <v>33543</v>
      </c>
      <c r="B61" s="46">
        <v>342660</v>
      </c>
      <c r="C61" s="46">
        <v>20</v>
      </c>
    </row>
    <row r="62" spans="1:3" ht="12.75">
      <c r="A62" s="48">
        <v>33573</v>
      </c>
      <c r="B62" s="46">
        <v>436568</v>
      </c>
      <c r="C62" s="46">
        <v>22</v>
      </c>
    </row>
    <row r="63" spans="1:3" ht="12.75">
      <c r="A63" s="48">
        <v>33604</v>
      </c>
      <c r="B63" s="46">
        <v>305720</v>
      </c>
      <c r="C63" s="46">
        <v>20</v>
      </c>
    </row>
    <row r="64" spans="1:3" ht="12.75">
      <c r="A64" s="48">
        <v>33635</v>
      </c>
      <c r="B64" s="46">
        <v>206745</v>
      </c>
      <c r="C64" s="46">
        <v>15</v>
      </c>
    </row>
    <row r="65" spans="1:3" ht="12.75">
      <c r="A65" s="48">
        <v>33664</v>
      </c>
      <c r="B65" s="46">
        <v>355672</v>
      </c>
      <c r="C65" s="46">
        <v>23</v>
      </c>
    </row>
    <row r="66" spans="1:3" ht="12.75">
      <c r="A66" s="48">
        <v>33695</v>
      </c>
      <c r="B66" s="46">
        <v>359964</v>
      </c>
      <c r="C66" s="46">
        <v>22</v>
      </c>
    </row>
    <row r="67" spans="1:3" ht="12.75">
      <c r="A67" s="48">
        <v>33725</v>
      </c>
      <c r="B67" s="46">
        <v>347280</v>
      </c>
      <c r="C67" s="46">
        <v>20</v>
      </c>
    </row>
    <row r="68" spans="1:3" ht="12.75">
      <c r="A68" s="48">
        <v>33756</v>
      </c>
      <c r="B68" s="46">
        <v>365266</v>
      </c>
      <c r="C68" s="46">
        <v>22</v>
      </c>
    </row>
    <row r="69" spans="1:3" ht="12.75">
      <c r="A69" s="48">
        <v>33786</v>
      </c>
      <c r="B69" s="46">
        <v>348516</v>
      </c>
      <c r="C69" s="46">
        <v>21</v>
      </c>
    </row>
    <row r="70" spans="1:3" ht="12.75">
      <c r="A70" s="48">
        <v>33817</v>
      </c>
      <c r="B70" s="46">
        <v>374000</v>
      </c>
      <c r="C70" s="46">
        <v>22</v>
      </c>
    </row>
    <row r="71" spans="1:3" ht="12.75">
      <c r="A71" s="48">
        <v>33848</v>
      </c>
      <c r="B71" s="46">
        <v>342846</v>
      </c>
      <c r="C71" s="46">
        <v>21</v>
      </c>
    </row>
    <row r="72" spans="1:3" ht="12.75">
      <c r="A72" s="48">
        <v>33878</v>
      </c>
      <c r="B72" s="46">
        <v>364560</v>
      </c>
      <c r="C72" s="46">
        <v>21</v>
      </c>
    </row>
    <row r="73" spans="1:3" ht="12.75">
      <c r="A73" s="48">
        <v>33909</v>
      </c>
      <c r="B73" s="46">
        <v>357819</v>
      </c>
      <c r="C73" s="46">
        <v>21</v>
      </c>
    </row>
    <row r="74" spans="1:3" ht="12.75">
      <c r="A74" s="48">
        <v>33939</v>
      </c>
      <c r="B74" s="46">
        <v>465828</v>
      </c>
      <c r="C74" s="46">
        <v>22</v>
      </c>
    </row>
    <row r="75" spans="1:3" ht="12.75">
      <c r="A75" s="48">
        <v>33970</v>
      </c>
      <c r="B75" s="46">
        <v>243375</v>
      </c>
      <c r="C75" s="46">
        <v>15</v>
      </c>
    </row>
    <row r="76" spans="1:3" ht="12.75">
      <c r="A76" s="48">
        <v>34001</v>
      </c>
      <c r="B76" s="46">
        <v>299220</v>
      </c>
      <c r="C76" s="46">
        <v>20</v>
      </c>
    </row>
    <row r="77" spans="1:3" ht="12.75">
      <c r="A77" s="48">
        <v>34029</v>
      </c>
      <c r="B77" s="46">
        <v>390241</v>
      </c>
      <c r="C77" s="46">
        <v>23</v>
      </c>
    </row>
    <row r="78" spans="1:3" ht="12.75">
      <c r="A78" s="48">
        <v>34060</v>
      </c>
      <c r="B78" s="46">
        <v>374241</v>
      </c>
      <c r="C78" s="46">
        <v>21</v>
      </c>
    </row>
    <row r="79" spans="1:3" ht="12.75">
      <c r="A79" s="48">
        <v>34090</v>
      </c>
      <c r="B79" s="46">
        <v>390600</v>
      </c>
      <c r="C79" s="46">
        <v>21</v>
      </c>
    </row>
    <row r="80" spans="1:3" ht="12.75">
      <c r="A80" s="48">
        <v>34121</v>
      </c>
      <c r="B80" s="46">
        <v>411576</v>
      </c>
      <c r="C80" s="46">
        <v>22</v>
      </c>
    </row>
    <row r="81" spans="1:3" ht="12.75">
      <c r="A81" s="48">
        <v>34151</v>
      </c>
      <c r="B81" s="46">
        <v>366640</v>
      </c>
      <c r="C81" s="46">
        <v>20</v>
      </c>
    </row>
    <row r="82" spans="1:3" ht="12.75">
      <c r="A82" s="48">
        <v>34182</v>
      </c>
      <c r="B82" s="46">
        <v>415242</v>
      </c>
      <c r="C82" s="46">
        <v>23</v>
      </c>
    </row>
    <row r="83" spans="1:3" ht="12.75">
      <c r="A83" s="48">
        <v>34213</v>
      </c>
      <c r="B83" s="46">
        <v>368970</v>
      </c>
      <c r="C83" s="46">
        <v>21</v>
      </c>
    </row>
    <row r="84" spans="1:3" ht="12.75">
      <c r="A84" s="48">
        <v>34243</v>
      </c>
      <c r="B84" s="46">
        <v>400995</v>
      </c>
      <c r="C84" s="46">
        <v>21</v>
      </c>
    </row>
    <row r="85" spans="1:3" ht="12.75">
      <c r="A85" s="48">
        <v>34274</v>
      </c>
      <c r="B85" s="46">
        <v>370335</v>
      </c>
      <c r="C85" s="46">
        <v>21</v>
      </c>
    </row>
    <row r="86" spans="1:3" ht="12.75">
      <c r="A86" s="48">
        <v>34304</v>
      </c>
      <c r="B86" s="46">
        <v>450534</v>
      </c>
      <c r="C86" s="46">
        <v>21</v>
      </c>
    </row>
    <row r="87" spans="1:3" ht="12.75">
      <c r="A87" s="48">
        <v>34335</v>
      </c>
      <c r="B87" s="46">
        <v>342552</v>
      </c>
      <c r="C87" s="46">
        <v>21</v>
      </c>
    </row>
    <row r="88" spans="1:3" ht="12.75">
      <c r="A88" s="48">
        <v>34366</v>
      </c>
      <c r="B88" s="46">
        <v>253264</v>
      </c>
      <c r="C88" s="46">
        <v>16</v>
      </c>
    </row>
    <row r="89" spans="1:3" ht="12.75">
      <c r="A89" s="48">
        <v>34394</v>
      </c>
      <c r="B89" s="46">
        <v>387904</v>
      </c>
      <c r="C89" s="46">
        <v>22</v>
      </c>
    </row>
    <row r="90" spans="1:3" ht="12.75">
      <c r="A90" s="48">
        <v>34425</v>
      </c>
      <c r="B90" s="46">
        <v>398433</v>
      </c>
      <c r="C90" s="46">
        <v>21</v>
      </c>
    </row>
    <row r="91" spans="1:3" ht="12.75">
      <c r="A91" s="48">
        <v>34455</v>
      </c>
      <c r="B91" s="46">
        <v>408056</v>
      </c>
      <c r="C91" s="46">
        <v>22</v>
      </c>
    </row>
    <row r="92" spans="1:3" ht="12.75">
      <c r="A92" s="48">
        <v>34486</v>
      </c>
      <c r="B92" s="46">
        <v>397278</v>
      </c>
      <c r="C92" s="46">
        <v>21</v>
      </c>
    </row>
    <row r="93" spans="1:3" ht="12.75">
      <c r="A93" s="48">
        <v>34516</v>
      </c>
      <c r="B93" s="46">
        <v>379386</v>
      </c>
      <c r="C93" s="46">
        <v>21</v>
      </c>
    </row>
    <row r="94" spans="1:3" ht="12.75">
      <c r="A94" s="48">
        <v>34547</v>
      </c>
      <c r="B94" s="46">
        <v>417519</v>
      </c>
      <c r="C94" s="46">
        <v>23</v>
      </c>
    </row>
    <row r="95" spans="1:3" ht="12.75">
      <c r="A95" s="48">
        <v>34578</v>
      </c>
      <c r="B95" s="46">
        <v>339112</v>
      </c>
      <c r="C95" s="46">
        <v>19</v>
      </c>
    </row>
    <row r="96" spans="1:3" ht="12.75">
      <c r="A96" s="48">
        <v>34608</v>
      </c>
      <c r="B96" s="46">
        <v>428904</v>
      </c>
      <c r="C96" s="46">
        <v>23</v>
      </c>
    </row>
    <row r="97" spans="1:3" ht="12.75">
      <c r="A97" s="48">
        <v>34639</v>
      </c>
      <c r="B97" s="46">
        <v>386085</v>
      </c>
      <c r="C97" s="46">
        <v>21</v>
      </c>
    </row>
    <row r="98" spans="1:3" ht="12.75">
      <c r="A98" s="48">
        <v>34669</v>
      </c>
      <c r="B98" s="46">
        <v>443060</v>
      </c>
      <c r="C98" s="46">
        <v>20</v>
      </c>
    </row>
    <row r="99" spans="1:3" ht="12.75">
      <c r="A99" s="48">
        <v>34700</v>
      </c>
      <c r="B99" s="46">
        <v>268651</v>
      </c>
      <c r="C99" s="46">
        <v>17</v>
      </c>
    </row>
    <row r="100" spans="1:3" ht="12.75">
      <c r="A100" s="48">
        <v>34731</v>
      </c>
      <c r="B100" s="46">
        <v>271278</v>
      </c>
      <c r="C100" s="46">
        <v>18</v>
      </c>
    </row>
    <row r="101" spans="1:3" ht="12.75">
      <c r="A101" s="48">
        <v>34759</v>
      </c>
      <c r="B101" s="46">
        <v>407422</v>
      </c>
      <c r="C101" s="46">
        <v>23</v>
      </c>
    </row>
    <row r="102" spans="1:3" ht="12.75">
      <c r="A102" s="48">
        <v>34790</v>
      </c>
      <c r="B102" s="46">
        <v>369978</v>
      </c>
      <c r="C102" s="46">
        <v>21</v>
      </c>
    </row>
    <row r="103" spans="1:3" ht="12.75">
      <c r="A103" s="48">
        <v>34820</v>
      </c>
      <c r="B103" s="46">
        <v>389172</v>
      </c>
      <c r="C103" s="46">
        <v>21</v>
      </c>
    </row>
    <row r="104" spans="1:3" ht="12.75">
      <c r="A104" s="48">
        <v>34851</v>
      </c>
      <c r="B104" s="46">
        <v>415954</v>
      </c>
      <c r="C104" s="46">
        <v>22</v>
      </c>
    </row>
    <row r="105" spans="1:3" ht="12.75">
      <c r="A105" s="48">
        <v>34881</v>
      </c>
      <c r="B105" s="46">
        <v>358440</v>
      </c>
      <c r="C105" s="46">
        <v>20</v>
      </c>
    </row>
    <row r="106" spans="1:3" ht="12.75">
      <c r="A106" s="48">
        <v>34912</v>
      </c>
      <c r="B106" s="46">
        <v>421475</v>
      </c>
      <c r="C106" s="46">
        <v>23</v>
      </c>
    </row>
    <row r="107" spans="1:3" ht="12.75">
      <c r="A107" s="48">
        <v>34943</v>
      </c>
      <c r="B107" s="46">
        <v>381318</v>
      </c>
      <c r="C107" s="46">
        <v>21</v>
      </c>
    </row>
    <row r="108" spans="1:3" ht="12.75">
      <c r="A108" s="48">
        <v>34973</v>
      </c>
      <c r="B108" s="46">
        <v>393981</v>
      </c>
      <c r="C108" s="46">
        <v>21</v>
      </c>
    </row>
    <row r="109" spans="1:3" ht="12.75">
      <c r="A109" s="48">
        <v>35004</v>
      </c>
      <c r="B109" s="46">
        <v>403704</v>
      </c>
      <c r="C109" s="46">
        <v>21</v>
      </c>
    </row>
    <row r="110" spans="1:3" ht="12.75">
      <c r="A110" s="48">
        <v>35034</v>
      </c>
      <c r="B110" s="46">
        <v>480501</v>
      </c>
      <c r="C110" s="46">
        <v>21</v>
      </c>
    </row>
    <row r="111" spans="1:3" ht="12.75">
      <c r="A111" s="48">
        <v>35065</v>
      </c>
      <c r="B111" s="46">
        <v>357147</v>
      </c>
      <c r="C111" s="46">
        <v>21</v>
      </c>
    </row>
    <row r="112" spans="1:3" ht="12.75">
      <c r="A112" s="48">
        <v>35096</v>
      </c>
      <c r="B112" s="46">
        <v>240630</v>
      </c>
      <c r="C112" s="46">
        <v>15</v>
      </c>
    </row>
    <row r="113" spans="1:3" ht="12.75">
      <c r="A113" s="48">
        <v>35125</v>
      </c>
      <c r="B113" s="46">
        <v>441439</v>
      </c>
      <c r="C113" s="46">
        <v>23</v>
      </c>
    </row>
    <row r="114" spans="1:3" ht="12.75">
      <c r="A114" s="48">
        <v>35156</v>
      </c>
      <c r="B114" s="46">
        <v>381940</v>
      </c>
      <c r="C114" s="46">
        <v>20</v>
      </c>
    </row>
    <row r="115" spans="1:3" ht="12.75">
      <c r="A115" s="48">
        <v>35186</v>
      </c>
      <c r="B115" s="46">
        <v>444972</v>
      </c>
      <c r="C115" s="46">
        <v>22</v>
      </c>
    </row>
    <row r="116" spans="1:3" ht="12.75">
      <c r="A116" s="48">
        <v>35217</v>
      </c>
      <c r="B116" s="46">
        <v>445588</v>
      </c>
      <c r="C116" s="46">
        <v>22</v>
      </c>
    </row>
    <row r="117" spans="1:3" ht="12.75">
      <c r="A117" s="48">
        <v>35247</v>
      </c>
      <c r="B117" s="46">
        <v>382760</v>
      </c>
      <c r="C117" s="46">
        <v>20</v>
      </c>
    </row>
    <row r="118" spans="1:3" ht="12.75">
      <c r="A118" s="48">
        <v>35278</v>
      </c>
      <c r="B118" s="46">
        <v>458160</v>
      </c>
      <c r="C118" s="46">
        <v>23</v>
      </c>
    </row>
    <row r="119" spans="1:3" ht="12.75">
      <c r="A119" s="48">
        <v>35309</v>
      </c>
      <c r="B119" s="46">
        <v>377260</v>
      </c>
      <c r="C119" s="46">
        <v>20</v>
      </c>
    </row>
    <row r="120" spans="1:3" ht="12.75">
      <c r="A120" s="48">
        <v>35339</v>
      </c>
      <c r="B120" s="46">
        <v>452672</v>
      </c>
      <c r="C120" s="46">
        <v>22</v>
      </c>
    </row>
    <row r="121" spans="1:3" ht="12.75">
      <c r="A121" s="48">
        <v>35370</v>
      </c>
      <c r="B121" s="46">
        <v>439131</v>
      </c>
      <c r="C121" s="46">
        <v>21</v>
      </c>
    </row>
    <row r="122" spans="1:3" ht="12.75">
      <c r="A122" s="48">
        <v>35400</v>
      </c>
      <c r="B122" s="46">
        <v>482540</v>
      </c>
      <c r="C122" s="46">
        <v>20</v>
      </c>
    </row>
    <row r="123" spans="1:3" ht="12.75">
      <c r="A123" s="48">
        <v>35431</v>
      </c>
      <c r="B123" s="46">
        <v>401742</v>
      </c>
      <c r="C123" s="46">
        <v>22</v>
      </c>
    </row>
    <row r="124" spans="1:3" ht="12.75">
      <c r="A124" s="48">
        <v>35462</v>
      </c>
      <c r="B124" s="46">
        <v>256305</v>
      </c>
      <c r="C124" s="46">
        <v>15</v>
      </c>
    </row>
    <row r="125" spans="1:3" ht="12.75">
      <c r="A125" s="48">
        <v>35490</v>
      </c>
      <c r="B125" s="46">
        <v>432366</v>
      </c>
      <c r="C125" s="46">
        <v>22</v>
      </c>
    </row>
    <row r="126" spans="1:3" ht="12.75">
      <c r="A126" s="48">
        <v>35521</v>
      </c>
      <c r="B126" s="46">
        <v>430878</v>
      </c>
      <c r="C126" s="46">
        <v>21</v>
      </c>
    </row>
    <row r="127" spans="1:3" ht="12.75">
      <c r="A127" s="48">
        <v>35551</v>
      </c>
      <c r="B127" s="46">
        <v>467016</v>
      </c>
      <c r="C127" s="46">
        <v>22</v>
      </c>
    </row>
    <row r="128" spans="1:3" ht="12.75">
      <c r="A128" s="48">
        <v>35582</v>
      </c>
      <c r="B128" s="46">
        <v>435477</v>
      </c>
      <c r="C128" s="46">
        <v>21</v>
      </c>
    </row>
    <row r="129" spans="1:3" ht="12.75">
      <c r="A129" s="48">
        <v>35612</v>
      </c>
      <c r="B129" s="46">
        <v>431340</v>
      </c>
      <c r="C129" s="46">
        <v>21</v>
      </c>
    </row>
    <row r="130" spans="1:3" ht="12.75">
      <c r="A130" s="48">
        <v>35643</v>
      </c>
      <c r="B130" s="46">
        <v>483414</v>
      </c>
      <c r="C130" s="46">
        <v>23</v>
      </c>
    </row>
    <row r="131" spans="1:3" ht="12.75">
      <c r="A131" s="48">
        <v>35674</v>
      </c>
      <c r="B131" s="46">
        <v>366073</v>
      </c>
      <c r="C131" s="46">
        <v>19</v>
      </c>
    </row>
    <row r="132" spans="1:3" ht="12.75">
      <c r="A132" s="48">
        <v>35704</v>
      </c>
      <c r="B132" s="46">
        <v>495144</v>
      </c>
      <c r="C132" s="46">
        <v>23</v>
      </c>
    </row>
    <row r="133" spans="1:3" ht="12.75">
      <c r="A133" s="48">
        <v>35735</v>
      </c>
      <c r="B133" s="46">
        <v>451374</v>
      </c>
      <c r="C133" s="46">
        <v>21</v>
      </c>
    </row>
    <row r="134" spans="1:3" ht="12.75">
      <c r="A134" s="48">
        <v>35765</v>
      </c>
      <c r="B134" s="46">
        <v>502080</v>
      </c>
      <c r="C134" s="46">
        <v>20</v>
      </c>
    </row>
    <row r="135" spans="1:3" ht="12.75">
      <c r="A135" s="48">
        <v>35796</v>
      </c>
      <c r="B135" s="46">
        <v>325618</v>
      </c>
      <c r="C135" s="46">
        <v>17</v>
      </c>
    </row>
    <row r="136" spans="1:3" ht="12.75">
      <c r="A136" s="48">
        <v>35827</v>
      </c>
      <c r="B136" s="46">
        <v>393918</v>
      </c>
      <c r="C136" s="46">
        <v>21</v>
      </c>
    </row>
    <row r="137" spans="1:3" ht="12.75">
      <c r="A137" s="48">
        <v>35855</v>
      </c>
      <c r="B137" s="46">
        <v>430542</v>
      </c>
      <c r="C137" s="46">
        <v>21</v>
      </c>
    </row>
    <row r="138" spans="1:3" ht="12.75">
      <c r="A138" s="48">
        <v>35886</v>
      </c>
      <c r="B138" s="46">
        <v>466092</v>
      </c>
      <c r="C138" s="46">
        <v>22</v>
      </c>
    </row>
    <row r="139" spans="1:3" ht="12.75">
      <c r="A139" s="48">
        <v>35916</v>
      </c>
      <c r="B139" s="46">
        <v>472668</v>
      </c>
      <c r="C139" s="46">
        <v>21</v>
      </c>
    </row>
    <row r="140" spans="1:3" ht="12.75">
      <c r="A140" s="48">
        <v>35947</v>
      </c>
      <c r="B140" s="46">
        <v>467082</v>
      </c>
      <c r="C140" s="46">
        <v>21</v>
      </c>
    </row>
    <row r="141" spans="1:3" ht="12.75">
      <c r="A141" s="48">
        <v>35977</v>
      </c>
      <c r="B141" s="46">
        <v>487190</v>
      </c>
      <c r="C141" s="46">
        <v>22</v>
      </c>
    </row>
    <row r="142" spans="1:3" ht="12.75">
      <c r="A142" s="48">
        <v>36008</v>
      </c>
      <c r="B142" s="46">
        <v>457338</v>
      </c>
      <c r="C142" s="46">
        <v>21</v>
      </c>
    </row>
    <row r="143" spans="1:3" ht="12.75">
      <c r="A143" s="48">
        <v>36039</v>
      </c>
      <c r="B143" s="46">
        <v>447573</v>
      </c>
      <c r="C143" s="46">
        <v>21</v>
      </c>
    </row>
    <row r="144" spans="1:3" ht="12.75">
      <c r="A144" s="48">
        <v>36069</v>
      </c>
      <c r="B144" s="46">
        <v>519915</v>
      </c>
      <c r="C144" s="46">
        <v>23</v>
      </c>
    </row>
    <row r="145" spans="1:3" ht="12.75">
      <c r="A145" s="48">
        <v>36100</v>
      </c>
      <c r="B145" s="46">
        <v>412680</v>
      </c>
      <c r="C145" s="46">
        <v>19</v>
      </c>
    </row>
    <row r="146" spans="1:3" ht="12.75">
      <c r="A146" s="48">
        <v>36130</v>
      </c>
      <c r="B146" s="46">
        <v>609818</v>
      </c>
      <c r="C146" s="46">
        <v>22</v>
      </c>
    </row>
    <row r="147" spans="1:3" ht="12.75">
      <c r="A147" s="49"/>
      <c r="C147" s="46">
        <v>21</v>
      </c>
    </row>
    <row r="148" spans="1:3" ht="12.75">
      <c r="A148" s="49"/>
      <c r="C148" s="46">
        <v>15</v>
      </c>
    </row>
    <row r="149" spans="1:3" ht="12.75">
      <c r="A149" s="49"/>
      <c r="C149" s="46">
        <v>22</v>
      </c>
    </row>
    <row r="150" spans="1:3" ht="12.75">
      <c r="A150" s="49"/>
      <c r="C150" s="46">
        <v>22</v>
      </c>
    </row>
    <row r="151" spans="1:3" ht="12.75">
      <c r="A151" s="49"/>
      <c r="C151" s="46">
        <v>20</v>
      </c>
    </row>
    <row r="152" spans="1:3" ht="12.75">
      <c r="A152" s="49"/>
      <c r="C152" s="46">
        <v>22</v>
      </c>
    </row>
    <row r="153" spans="1:3" ht="12.75">
      <c r="A153" s="49"/>
      <c r="C153" s="46">
        <v>22</v>
      </c>
    </row>
    <row r="154" spans="1:3" ht="12.75">
      <c r="A154" s="49"/>
      <c r="C154" s="46">
        <v>21</v>
      </c>
    </row>
    <row r="155" spans="1:3" ht="12.75">
      <c r="A155" s="49"/>
      <c r="C155" s="46">
        <v>21</v>
      </c>
    </row>
    <row r="156" spans="1:3" ht="12.75">
      <c r="A156" s="49"/>
      <c r="C156" s="46">
        <v>22</v>
      </c>
    </row>
    <row r="157" spans="1:3" ht="12.75">
      <c r="A157" s="49"/>
      <c r="C157" s="46">
        <v>20</v>
      </c>
    </row>
    <row r="158" spans="1:3" ht="12.75">
      <c r="A158" s="49"/>
      <c r="C158" s="46">
        <v>22</v>
      </c>
    </row>
    <row r="159" spans="1:3" ht="12.75">
      <c r="A159" s="49"/>
      <c r="C159" s="46">
        <v>20</v>
      </c>
    </row>
    <row r="160" spans="1:3" ht="12.75">
      <c r="A160" s="49"/>
      <c r="C160" s="46">
        <v>15</v>
      </c>
    </row>
    <row r="161" spans="1:3" ht="12.75">
      <c r="A161" s="49"/>
      <c r="C161" s="46">
        <v>23</v>
      </c>
    </row>
    <row r="162" spans="1:3" ht="12.75">
      <c r="A162" s="49"/>
      <c r="C162" s="46">
        <v>22</v>
      </c>
    </row>
    <row r="163" spans="1:3" ht="12.75">
      <c r="A163" s="49"/>
      <c r="C163" s="46">
        <v>20</v>
      </c>
    </row>
    <row r="164" spans="1:3" ht="12.75">
      <c r="A164" s="49"/>
      <c r="C164" s="46">
        <v>22</v>
      </c>
    </row>
    <row r="165" spans="1:3" ht="12.75">
      <c r="A165" s="49"/>
      <c r="C165" s="46">
        <v>21</v>
      </c>
    </row>
    <row r="166" spans="1:3" ht="12.75">
      <c r="A166" s="49"/>
      <c r="C166" s="46">
        <v>22</v>
      </c>
    </row>
    <row r="167" spans="1:3" ht="12.75">
      <c r="A167" s="49"/>
      <c r="C167" s="46">
        <v>21</v>
      </c>
    </row>
    <row r="168" spans="1:3" ht="12.75">
      <c r="A168" s="49"/>
      <c r="C168" s="46">
        <v>21</v>
      </c>
    </row>
    <row r="169" spans="1:3" ht="12.75">
      <c r="A169" s="49"/>
      <c r="C169" s="46">
        <v>21</v>
      </c>
    </row>
    <row r="170" spans="1:3" ht="12.75">
      <c r="A170" s="49"/>
      <c r="C170" s="46">
        <v>22</v>
      </c>
    </row>
    <row r="171" spans="1:3" ht="12.75">
      <c r="A171" s="49"/>
      <c r="C171" s="46">
        <v>15</v>
      </c>
    </row>
    <row r="172" spans="1:3" ht="12.75">
      <c r="A172" s="49"/>
      <c r="C172" s="46">
        <v>20</v>
      </c>
    </row>
    <row r="173" spans="1:3" ht="12.75">
      <c r="A173" s="49"/>
      <c r="C173" s="46">
        <v>23</v>
      </c>
    </row>
    <row r="174" spans="1:3" ht="12.75">
      <c r="A174" s="49"/>
      <c r="C174" s="46">
        <v>21</v>
      </c>
    </row>
    <row r="175" spans="1:3" ht="12.75">
      <c r="A175" s="49"/>
      <c r="C175" s="46">
        <v>21</v>
      </c>
    </row>
    <row r="176" spans="1:3" ht="12.75">
      <c r="A176" s="49"/>
      <c r="C176" s="46">
        <v>22</v>
      </c>
    </row>
    <row r="177" spans="1:3" ht="12.75">
      <c r="A177" s="49"/>
      <c r="C177" s="46">
        <v>20</v>
      </c>
    </row>
    <row r="178" spans="1:3" ht="12.75">
      <c r="A178" s="49"/>
      <c r="C178" s="46">
        <v>23</v>
      </c>
    </row>
    <row r="179" spans="1:3" ht="12.75">
      <c r="A179" s="49"/>
      <c r="C179" s="46">
        <v>21</v>
      </c>
    </row>
    <row r="180" spans="1:3" ht="12.75">
      <c r="A180" s="49"/>
      <c r="C180" s="46">
        <v>21</v>
      </c>
    </row>
    <row r="181" spans="1:3" ht="12.75">
      <c r="A181" s="49"/>
      <c r="C181" s="46">
        <v>21</v>
      </c>
    </row>
    <row r="182" spans="1:3" ht="12.75">
      <c r="A182" s="49"/>
      <c r="C182" s="46">
        <v>21</v>
      </c>
    </row>
  </sheetData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Y11"/>
  <sheetViews>
    <sheetView workbookViewId="0" topLeftCell="AK5">
      <selection activeCell="AY26" sqref="AY26"/>
    </sheetView>
  </sheetViews>
  <sheetFormatPr defaultColWidth="9.140625" defaultRowHeight="12.75"/>
  <cols>
    <col min="37" max="38" width="12.00390625" style="0" bestFit="1" customWidth="1"/>
  </cols>
  <sheetData>
    <row r="1" spans="1:38" ht="12.75">
      <c r="A1" s="42" t="s">
        <v>31</v>
      </c>
      <c r="B1" s="42" t="s">
        <v>30</v>
      </c>
      <c r="C1" s="38">
        <v>35977</v>
      </c>
      <c r="D1" s="38">
        <v>36008</v>
      </c>
      <c r="E1" s="38">
        <v>36039</v>
      </c>
      <c r="F1" s="38">
        <v>36069</v>
      </c>
      <c r="G1" s="38">
        <v>36100</v>
      </c>
      <c r="H1" s="38">
        <v>36130</v>
      </c>
      <c r="I1" s="38">
        <v>36161</v>
      </c>
      <c r="J1" s="38">
        <v>36192</v>
      </c>
      <c r="K1" s="38">
        <v>36220</v>
      </c>
      <c r="L1" s="38">
        <v>36251</v>
      </c>
      <c r="M1" s="38">
        <v>36281</v>
      </c>
      <c r="N1" s="38">
        <v>36312</v>
      </c>
      <c r="O1" s="38">
        <v>36342</v>
      </c>
      <c r="P1" s="38">
        <v>36373</v>
      </c>
      <c r="Q1" s="38">
        <v>36404</v>
      </c>
      <c r="R1" s="38">
        <v>36434</v>
      </c>
      <c r="S1" s="38">
        <v>36465</v>
      </c>
      <c r="T1" s="38">
        <v>36495</v>
      </c>
      <c r="U1" s="38">
        <v>36526</v>
      </c>
      <c r="V1" s="38">
        <v>36557</v>
      </c>
      <c r="W1" s="38">
        <v>36586</v>
      </c>
      <c r="X1" s="38">
        <v>36617</v>
      </c>
      <c r="Y1" s="38">
        <v>36647</v>
      </c>
      <c r="Z1" s="38">
        <v>36678</v>
      </c>
      <c r="AA1" s="38">
        <v>36708</v>
      </c>
      <c r="AB1" s="38">
        <v>36739</v>
      </c>
      <c r="AC1" s="38">
        <v>36770</v>
      </c>
      <c r="AD1" s="38">
        <v>36800</v>
      </c>
      <c r="AE1" s="38">
        <v>36831</v>
      </c>
      <c r="AF1" s="38">
        <v>36861</v>
      </c>
      <c r="AG1" s="38">
        <v>36892</v>
      </c>
      <c r="AH1" s="38">
        <v>36923</v>
      </c>
      <c r="AI1" s="38">
        <v>36951</v>
      </c>
      <c r="AJ1" s="38">
        <v>36982</v>
      </c>
      <c r="AK1" s="38">
        <v>37012</v>
      </c>
      <c r="AL1" s="38">
        <v>37043</v>
      </c>
    </row>
    <row r="2" spans="1:38" ht="12.75">
      <c r="A2" s="40" t="s">
        <v>33</v>
      </c>
      <c r="B2" s="39" t="s">
        <v>37</v>
      </c>
      <c r="C2" s="13">
        <v>7644.810078915065</v>
      </c>
      <c r="D2" s="13">
        <v>6811.003198123102</v>
      </c>
      <c r="E2" s="13">
        <v>7516.745266989522</v>
      </c>
      <c r="F2" s="13">
        <v>6589.603604092538</v>
      </c>
      <c r="G2" s="13">
        <v>6011.332292820088</v>
      </c>
      <c r="H2" s="13">
        <v>5648.7842860787005</v>
      </c>
      <c r="I2" s="13">
        <v>6010</v>
      </c>
      <c r="J2" s="13">
        <v>7690</v>
      </c>
      <c r="K2" s="13">
        <v>10570</v>
      </c>
      <c r="L2" s="13">
        <v>5170</v>
      </c>
      <c r="M2" s="13">
        <v>7550</v>
      </c>
      <c r="N2" s="13">
        <v>8470</v>
      </c>
      <c r="O2" s="13">
        <v>13480</v>
      </c>
      <c r="P2" s="13">
        <v>7650</v>
      </c>
      <c r="Q2" s="13">
        <v>8410</v>
      </c>
      <c r="R2" s="13">
        <v>7350</v>
      </c>
      <c r="S2" s="13">
        <v>6970</v>
      </c>
      <c r="T2" s="13">
        <v>6330</v>
      </c>
      <c r="U2" s="13">
        <v>8030</v>
      </c>
      <c r="V2" s="13">
        <v>10090</v>
      </c>
      <c r="W2" s="13">
        <v>7890</v>
      </c>
      <c r="X2" s="13">
        <v>13880</v>
      </c>
      <c r="Y2" s="13">
        <v>8210</v>
      </c>
      <c r="Z2" s="13">
        <v>6110</v>
      </c>
      <c r="AA2" s="13">
        <v>11631.289549604524</v>
      </c>
      <c r="AB2" s="13">
        <v>10615.523878046648</v>
      </c>
      <c r="AC2" s="13">
        <v>10612.11956613237</v>
      </c>
      <c r="AD2" s="13">
        <v>10378.372256021612</v>
      </c>
      <c r="AE2" s="13">
        <v>10876.039658250613</v>
      </c>
      <c r="AF2" s="13">
        <v>10877.596949275227</v>
      </c>
      <c r="AG2" s="13">
        <v>10411.752101998094</v>
      </c>
      <c r="AH2" s="13">
        <v>11019.506993275592</v>
      </c>
      <c r="AI2" s="13">
        <v>10570.294229585515</v>
      </c>
      <c r="AJ2" s="13">
        <v>11051.742029351342</v>
      </c>
      <c r="AK2" s="13">
        <v>11690.583529536214</v>
      </c>
      <c r="AL2" s="13">
        <v>11332.956845156257</v>
      </c>
    </row>
    <row r="5" spans="1:51" ht="12.75">
      <c r="A5" t="s">
        <v>40</v>
      </c>
      <c r="B5" t="s">
        <v>41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2</v>
      </c>
      <c r="M5">
        <v>0</v>
      </c>
      <c r="N5">
        <v>0</v>
      </c>
      <c r="O5">
        <v>3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3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3</v>
      </c>
      <c r="AO5">
        <v>1</v>
      </c>
      <c r="AP5">
        <v>2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</row>
    <row r="6" spans="1:51" ht="12.75">
      <c r="A6" t="s">
        <v>40</v>
      </c>
      <c r="B6" t="s">
        <v>42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2</v>
      </c>
      <c r="M6">
        <v>0</v>
      </c>
      <c r="N6">
        <v>0</v>
      </c>
      <c r="O6">
        <v>3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0</v>
      </c>
      <c r="Z6">
        <v>2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</row>
    <row r="8" spans="37:50" ht="12.75">
      <c r="AK8" t="s">
        <v>43</v>
      </c>
      <c r="AL8" t="s">
        <v>44</v>
      </c>
      <c r="AM8" s="38">
        <v>37073</v>
      </c>
      <c r="AN8" s="38">
        <v>37104</v>
      </c>
      <c r="AO8" s="38">
        <v>37135</v>
      </c>
      <c r="AP8" s="38">
        <v>37165</v>
      </c>
      <c r="AQ8" s="38">
        <v>37196</v>
      </c>
      <c r="AR8" s="38">
        <v>37226</v>
      </c>
      <c r="AS8" s="38">
        <v>37257</v>
      </c>
      <c r="AT8" s="38">
        <v>37288</v>
      </c>
      <c r="AU8" s="38">
        <v>37316</v>
      </c>
      <c r="AV8" s="38">
        <v>37347</v>
      </c>
      <c r="AW8" s="38">
        <v>37377</v>
      </c>
      <c r="AX8" s="38">
        <v>37408</v>
      </c>
    </row>
    <row r="9" spans="37:50" ht="12.75">
      <c r="AK9" t="s">
        <v>45</v>
      </c>
      <c r="AL9" t="s">
        <v>46</v>
      </c>
      <c r="AM9" s="44">
        <v>13747.448482280108</v>
      </c>
      <c r="AN9" s="44">
        <v>11757.185188203393</v>
      </c>
      <c r="AO9" s="44">
        <v>12136.73742069578</v>
      </c>
      <c r="AP9" s="44">
        <v>11624.95341751426</v>
      </c>
      <c r="AQ9" s="44">
        <v>11746.827843067073</v>
      </c>
      <c r="AR9" s="44">
        <v>11579.82635311292</v>
      </c>
      <c r="AS9" s="44">
        <v>11836.38991178716</v>
      </c>
      <c r="AT9" s="44">
        <v>13066.505678680758</v>
      </c>
      <c r="AU9" s="44">
        <v>13018.76419777489</v>
      </c>
      <c r="AV9" s="44">
        <v>13530.591142432759</v>
      </c>
      <c r="AW9" s="44">
        <v>13195.266032942705</v>
      </c>
      <c r="AX9" s="44">
        <v>12796.227923034427</v>
      </c>
    </row>
    <row r="10" spans="37:50" ht="12.75">
      <c r="AK10" t="s">
        <v>47</v>
      </c>
      <c r="AL10" t="s">
        <v>48</v>
      </c>
      <c r="AM10" s="44">
        <v>12894.470005689454</v>
      </c>
      <c r="AN10" s="44">
        <v>11387.229240052453</v>
      </c>
      <c r="AO10" s="44">
        <v>12280.050313799258</v>
      </c>
      <c r="AP10" s="44">
        <v>11757.656216096633</v>
      </c>
      <c r="AQ10" s="44">
        <v>11722.116445555343</v>
      </c>
      <c r="AR10" s="44">
        <v>11162.900576455042</v>
      </c>
      <c r="AS10" s="44">
        <v>11648.590396916632</v>
      </c>
      <c r="AT10" s="44">
        <v>12779.053438557063</v>
      </c>
      <c r="AU10" s="44">
        <v>12086.530704086848</v>
      </c>
      <c r="AV10" s="44">
        <v>12654.014193979696</v>
      </c>
      <c r="AW10" s="44">
        <v>12069.351448903226</v>
      </c>
      <c r="AX10" s="44">
        <v>12488.828229640985</v>
      </c>
    </row>
    <row r="11" spans="37:50" ht="12.75">
      <c r="AK11" t="s">
        <v>47</v>
      </c>
      <c r="AL11" t="s">
        <v>49</v>
      </c>
      <c r="AM11" s="44">
        <v>12894.470005689454</v>
      </c>
      <c r="AN11" s="44">
        <v>17332.631144635558</v>
      </c>
      <c r="AO11" s="44">
        <v>13821.165094308652</v>
      </c>
      <c r="AP11" s="44">
        <v>7527.903817182702</v>
      </c>
      <c r="AQ11" s="44">
        <v>11722.116445555343</v>
      </c>
      <c r="AR11" s="44">
        <v>11162.900576455042</v>
      </c>
      <c r="AS11" s="44">
        <v>11648.590396916632</v>
      </c>
      <c r="AT11" s="44">
        <v>12779.053438557063</v>
      </c>
      <c r="AU11" s="44">
        <v>12086.530704086848</v>
      </c>
      <c r="AV11" s="44">
        <v>12654.014193979696</v>
      </c>
      <c r="AW11" s="44">
        <v>12069.351448903226</v>
      </c>
      <c r="AX11" s="44">
        <v>12488.828229640985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Galt Development,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Trepte</dc:creator>
  <cp:keywords/>
  <dc:description/>
  <cp:lastModifiedBy> </cp:lastModifiedBy>
  <cp:lastPrinted>1999-06-20T22:42:39Z</cp:lastPrinted>
  <dcterms:created xsi:type="dcterms:W3CDTF">1999-06-19T15:28:14Z</dcterms:created>
  <dcterms:modified xsi:type="dcterms:W3CDTF">2006-09-04T14:03:30Z</dcterms:modified>
  <cp:category/>
  <cp:version/>
  <cp:contentType/>
  <cp:contentStatus/>
</cp:coreProperties>
</file>